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9D1173D5-95E8-419E-8298-73D5C109E4AB}" xr6:coauthVersionLast="36" xr6:coauthVersionMax="45" xr10:uidLastSave="{00000000-0000-0000-0000-000000000000}"/>
  <bookViews>
    <workbookView xWindow="0" yWindow="0" windowWidth="15345" windowHeight="4470" activeTab="1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Secretaria'!$A$344:$L$380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1" i="1" l="1"/>
  <c r="G294" i="2"/>
  <c r="G258" i="2"/>
  <c r="H271" i="2" l="1"/>
  <c r="G208" i="1"/>
  <c r="H209" i="1"/>
  <c r="C276" i="2" l="1"/>
  <c r="B276" i="2"/>
  <c r="H259" i="2"/>
  <c r="B272" i="1"/>
  <c r="C272" i="1"/>
  <c r="H264" i="1"/>
  <c r="H289" i="2" l="1"/>
  <c r="H291" i="2"/>
  <c r="H256" i="2"/>
  <c r="H255" i="2"/>
  <c r="H276" i="1"/>
  <c r="H263" i="1"/>
  <c r="H262" i="1"/>
  <c r="H257" i="2" l="1"/>
  <c r="H207" i="1"/>
  <c r="H293" i="2"/>
  <c r="H382" i="1"/>
  <c r="H201" i="2" l="1"/>
  <c r="H230" i="2" l="1"/>
  <c r="H229" i="2"/>
  <c r="H201" i="1"/>
  <c r="H200" i="1"/>
  <c r="H228" i="2" l="1"/>
  <c r="H227" i="2"/>
  <c r="H15" i="1"/>
  <c r="H260" i="1"/>
  <c r="H184" i="2" l="1"/>
  <c r="H191" i="1"/>
  <c r="H172" i="2" l="1"/>
  <c r="H365" i="1"/>
  <c r="H156" i="2" l="1"/>
  <c r="H186" i="1"/>
  <c r="H164" i="1"/>
  <c r="H136" i="2" l="1"/>
  <c r="H135" i="2"/>
  <c r="H354" i="1" l="1"/>
  <c r="H353" i="1"/>
  <c r="H132" i="2" l="1"/>
  <c r="H250" i="1"/>
  <c r="H129" i="2" l="1"/>
  <c r="H38" i="1"/>
  <c r="H97" i="2" l="1"/>
  <c r="H37" i="1"/>
  <c r="H86" i="2" l="1"/>
  <c r="H87" i="2"/>
  <c r="H223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6" i="2"/>
  <c r="H278" i="2"/>
  <c r="H267" i="2"/>
  <c r="H266" i="2"/>
  <c r="H264" i="2"/>
  <c r="H263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300" i="2"/>
  <c r="H269" i="2"/>
  <c r="H268" i="2"/>
  <c r="H265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298" i="2"/>
  <c r="H285" i="2"/>
  <c r="H284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299" i="2"/>
  <c r="H297" i="2"/>
  <c r="H296" i="2"/>
  <c r="H279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2" i="2"/>
  <c r="H281" i="2"/>
  <c r="H203" i="2"/>
  <c r="H173" i="2"/>
  <c r="H88" i="2"/>
  <c r="H54" i="2"/>
  <c r="H53" i="2"/>
  <c r="H237" i="2"/>
  <c r="H260" i="2"/>
  <c r="H202" i="2"/>
  <c r="H153" i="2"/>
  <c r="H96" i="2"/>
  <c r="H11" i="2"/>
  <c r="H10" i="2"/>
  <c r="H175" i="1"/>
  <c r="H189" i="1"/>
  <c r="H185" i="1"/>
  <c r="H170" i="1"/>
  <c r="H169" i="1"/>
  <c r="E288" i="1" l="1"/>
  <c r="H296" i="1" l="1"/>
  <c r="H371" i="1" l="1"/>
  <c r="H372" i="1" l="1"/>
  <c r="H376" i="1"/>
  <c r="H375" i="1"/>
  <c r="H367" i="1"/>
  <c r="G140" i="1" l="1"/>
  <c r="H140" i="1" s="1"/>
  <c r="G148" i="1"/>
  <c r="H148" i="1" s="1"/>
  <c r="H151" i="1"/>
  <c r="G145" i="1" l="1"/>
  <c r="H145" i="1" s="1"/>
  <c r="H290" i="1" l="1"/>
  <c r="H336" i="1"/>
  <c r="H253" i="1" l="1"/>
  <c r="H364" i="1" l="1"/>
  <c r="H363" i="1"/>
  <c r="H362" i="1"/>
  <c r="H361" i="1"/>
  <c r="H360" i="1"/>
  <c r="H377" i="1"/>
  <c r="H346" i="1"/>
  <c r="H357" i="1"/>
  <c r="H356" i="1"/>
  <c r="H366" i="1"/>
  <c r="H379" i="1"/>
  <c r="H352" i="1"/>
  <c r="H330" i="1"/>
  <c r="H351" i="1"/>
  <c r="H370" i="1"/>
  <c r="H355" i="1"/>
  <c r="H359" i="1"/>
  <c r="H347" i="1"/>
  <c r="H350" i="1"/>
  <c r="H349" i="1"/>
  <c r="H378" i="1"/>
  <c r="H358" i="1"/>
  <c r="H380" i="1"/>
  <c r="H369" i="1"/>
  <c r="H348" i="1"/>
  <c r="H374" i="1"/>
  <c r="H368" i="1"/>
  <c r="H345" i="1"/>
  <c r="H373" i="1"/>
  <c r="H160" i="1" l="1"/>
  <c r="H331" i="1"/>
  <c r="H295" i="1"/>
  <c r="H293" i="1"/>
  <c r="H292" i="1"/>
  <c r="H300" i="1"/>
  <c r="H317" i="1" l="1"/>
  <c r="G311" i="1"/>
  <c r="H311" i="1" s="1"/>
  <c r="G310" i="1"/>
  <c r="H310" i="1" s="1"/>
  <c r="G309" i="1"/>
  <c r="H245" i="1" l="1"/>
  <c r="H195" i="1"/>
  <c r="H194" i="1"/>
  <c r="H193" i="1"/>
  <c r="H172" i="1"/>
  <c r="H171" i="1"/>
  <c r="H162" i="1"/>
  <c r="H205" i="1"/>
  <c r="H199" i="1"/>
  <c r="H204" i="1"/>
  <c r="H182" i="1"/>
  <c r="H203" i="1"/>
  <c r="H202" i="1"/>
  <c r="H163" i="1"/>
  <c r="H177" i="1"/>
  <c r="H320" i="1" l="1"/>
  <c r="H288" i="1"/>
  <c r="H299" i="1"/>
  <c r="H315" i="1"/>
  <c r="H314" i="1"/>
  <c r="H313" i="1"/>
  <c r="H291" i="1"/>
  <c r="H324" i="1"/>
  <c r="H316" i="1"/>
  <c r="H312" i="1"/>
  <c r="H323" i="1"/>
  <c r="H319" i="1"/>
  <c r="H318" i="1"/>
  <c r="H309" i="1"/>
  <c r="H306" i="1"/>
  <c r="H298" i="1"/>
  <c r="H308" i="1"/>
  <c r="H333" i="1"/>
  <c r="H332" i="1"/>
  <c r="H329" i="1"/>
  <c r="H328" i="1"/>
  <c r="H322" i="1"/>
  <c r="H321" i="1"/>
  <c r="H143" i="1"/>
  <c r="H279" i="1"/>
  <c r="H192" i="1"/>
  <c r="H190" i="1"/>
  <c r="H117" i="1"/>
  <c r="H251" i="1"/>
  <c r="H254" i="1"/>
  <c r="H273" i="1"/>
  <c r="H246" i="1"/>
  <c r="H244" i="1"/>
  <c r="H243" i="1"/>
  <c r="H242" i="1"/>
  <c r="H256" i="1"/>
  <c r="H252" i="1"/>
  <c r="H258" i="1"/>
  <c r="H249" i="1" l="1"/>
  <c r="H248" i="1"/>
  <c r="H247" i="1"/>
  <c r="H259" i="1"/>
  <c r="H255" i="1"/>
  <c r="H266" i="1"/>
  <c r="H257" i="1"/>
  <c r="H267" i="1"/>
  <c r="H265" i="1"/>
  <c r="H334" i="1"/>
  <c r="H261" i="1"/>
  <c r="G150" i="1" l="1"/>
  <c r="H150" i="1" s="1"/>
  <c r="H135" i="1" l="1"/>
  <c r="G142" i="1"/>
  <c r="H83" i="1"/>
  <c r="G134" i="1"/>
  <c r="H224" i="1" l="1"/>
  <c r="H228" i="1"/>
  <c r="H218" i="1"/>
  <c r="H231" i="1"/>
  <c r="H232" i="1"/>
  <c r="H222" i="1"/>
  <c r="H221" i="1"/>
  <c r="H230" i="1"/>
  <c r="H219" i="1"/>
  <c r="H220" i="1"/>
  <c r="H226" i="1"/>
  <c r="H178" i="1"/>
  <c r="H179" i="1"/>
  <c r="H187" i="1"/>
  <c r="H181" i="1"/>
  <c r="H180" i="1"/>
  <c r="H144" i="1"/>
  <c r="H139" i="1"/>
  <c r="H141" i="1"/>
  <c r="H146" i="1"/>
  <c r="H147" i="1"/>
  <c r="H133" i="1"/>
  <c r="H142" i="1"/>
  <c r="H136" i="1"/>
  <c r="H149" i="1"/>
  <c r="H138" i="1"/>
  <c r="H56" i="1"/>
  <c r="H58" i="1" l="1"/>
  <c r="H96" i="1"/>
  <c r="H118" i="1" l="1"/>
  <c r="H124" i="1"/>
  <c r="H123" i="1"/>
  <c r="H121" i="1"/>
  <c r="H122" i="1"/>
  <c r="H120" i="1"/>
  <c r="H119" i="1"/>
  <c r="H108" i="1"/>
  <c r="H107" i="1"/>
  <c r="H97" i="1"/>
  <c r="H95" i="1"/>
  <c r="H94" i="1"/>
  <c r="H98" i="1"/>
  <c r="H93" i="1"/>
  <c r="H77" i="1" l="1"/>
  <c r="H78" i="1"/>
  <c r="H52" i="1"/>
  <c r="H66" i="1"/>
  <c r="H54" i="1"/>
  <c r="H80" i="1"/>
  <c r="H82" i="1"/>
  <c r="H63" i="1"/>
  <c r="H59" i="1"/>
  <c r="H55" i="1"/>
  <c r="H69" i="1"/>
  <c r="H70" i="1"/>
  <c r="H81" i="1"/>
  <c r="H61" i="1"/>
  <c r="H84" i="1"/>
  <c r="H57" i="1"/>
  <c r="H67" i="1"/>
  <c r="H65" i="1"/>
  <c r="H68" i="1"/>
  <c r="H64" i="1"/>
  <c r="H71" i="1"/>
  <c r="H72" i="1"/>
  <c r="H73" i="1"/>
  <c r="H74" i="1"/>
  <c r="H43" i="1"/>
  <c r="H40" i="1"/>
  <c r="H39" i="1"/>
  <c r="H42" i="1"/>
  <c r="H36" i="1"/>
  <c r="H35" i="1"/>
  <c r="H34" i="1"/>
  <c r="H79" i="1"/>
  <c r="H76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<sst xmlns="http://schemas.openxmlformats.org/spreadsheetml/2006/main" count="3777" uniqueCount="400">
  <si>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</si>
  <si>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</si>
  <si>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</si>
  <si>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</si>
  <si>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</si>
  <si>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</si>
  <si>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</si>
  <si>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</si>
  <si>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</si>
  <si>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</si>
  <si>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</si>
  <si>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</si>
  <si>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</si>
  <si>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</si>
  <si>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</si>
  <si>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</si>
  <si>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</si>
  <si>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</si>
  <si>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</si>
  <si>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</si>
  <si>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</si>
  <si>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</si>
  <si>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</si>
  <si>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</si>
  <si>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</si>
  <si>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</si>
  <si>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</si>
  <si>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</si>
  <si>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</si>
  <si>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</si>
  <si>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</si>
  <si>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</si>
  <si>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</si>
  <si>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</si>
  <si>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</si>
  <si>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</si>
  <si>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</si>
  <si>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</si>
  <si>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</si>
  <si>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</si>
  <si>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</si>
  <si>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</si>
  <si>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</si>
  <si>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</si>
  <si>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</si>
  <si>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</si>
  <si>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</si>
  <si>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</si>
  <si>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</si>
  <si>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</si>
  <si>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</si>
  <si>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</si>
  <si>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</si>
  <si>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</si>
  <si>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</si>
  <si>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</si>
  <si>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</si>
  <si>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</si>
  <si>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</si>
  <si>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</si>
  <si>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</si>
  <si>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</si>
  <si>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</si>
  <si>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</si>
  <si>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</si>
  <si>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</si>
  <si>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</si>
  <si>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</si>
  <si>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</si>
  <si>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</si>
  <si>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</si>
  <si>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</si>
  <si>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</si>
  <si>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</si>
  <si>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</si>
  <si>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</si>
  <si>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</si>
  <si>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</si>
  <si>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</si>
  <si>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</si>
  <si>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</si>
  <si>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</si>
  <si>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</si>
  <si>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</si>
  <si>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</si>
  <si>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</si>
  <si>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</si>
  <si>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</si>
  <si>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</si>
  <si>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</si>
  <si>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</si>
  <si>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</si>
  <si>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</si>
  <si>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</si>
  <si>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</si>
  <si>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</si>
  <si>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</si>
  <si>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</si>
  <si>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</si>
  <si>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</si>
  <si>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</si>
  <si>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</si>
  <si>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</si>
  <si>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</si>
  <si>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</si>
  <si>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</si>
  <si>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</si>
  <si>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</si>
  <si>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</si>
  <si>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</si>
  <si>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</si>
  <si>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</si>
  <si>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</si>
  <si>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</si>
  <si>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</si>
  <si>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</si>
  <si>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</si>
  <si>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</si>
  <si>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</si>
  <si>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</si>
  <si>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</si>
  <si>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</si>
  <si>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</si>
  <si>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</si>
  <si>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</si>
  <si>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</si>
  <si>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</si>
  <si>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</si>
  <si>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</si>
  <si>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</si>
  <si>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</si>
  <si>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</si>
  <si>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</si>
  <si>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</si>
  <si>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</si>
  <si>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</si>
  <si>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</si>
  <si>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</si>
  <si>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</si>
  <si>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</si>
  <si>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</si>
  <si>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</si>
  <si>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</si>
  <si>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</si>
  <si>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</si>
  <si>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</si>
  <si>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</si>
  <si>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</si>
  <si>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</si>
  <si>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</si>
  <si>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</si>
  <si>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</si>
  <si>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</si>
  <si>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</si>
  <si>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</si>
  <si>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</si>
  <si>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</si>
  <si>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</si>
  <si>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</si>
  <si>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</si>
  <si>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</si>
  <si>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</si>
  <si>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</si>
  <si>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</si>
  <si>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</si>
  <si>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</si>
  <si>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</si>
  <si>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</si>
  <si>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</si>
  <si>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</si>
  <si>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</si>
  <si>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</si>
  <si>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</si>
  <si>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</si>
  <si>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</si>
  <si>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</si>
  <si>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</si>
  <si>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</si>
  <si>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</si>
  <si>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</si>
  <si>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</si>
  <si>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</si>
  <si>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</si>
  <si>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</si>
  <si>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</si>
  <si>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</si>
  <si>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</si>
  <si>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</si>
  <si>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</si>
  <si>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</si>
  <si>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</si>
  <si>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</si>
  <si>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</si>
  <si>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</si>
  <si>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</si>
  <si>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</si>
  <si>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</si>
  <si>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</si>
  <si>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</si>
  <si>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</si>
  <si>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</si>
  <si>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</si>
  <si>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</si>
  <si>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</si>
  <si>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</si>
  <si>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</si>
  <si>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</si>
  <si>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</si>
  <si>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</si>
  <si>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</si>
  <si>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</si>
  <si>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</si>
  <si>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</si>
  <si>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</si>
  <si>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</si>
  <si>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</si>
  <si>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</si>
  <si>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</si>
  <si>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</si>
  <si>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</si>
  <si>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</si>
  <si>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</si>
  <si>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</si>
  <si>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</si>
  <si>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</si>
  <si>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</si>
  <si>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</si>
  <si>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</si>
  <si>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</si>
  <si>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</si>
  <si>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</si>
  <si>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</si>
  <si>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</si>
  <si>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</si>
  <si>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</si>
  <si>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</si>
  <si>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</si>
  <si>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</si>
  <si>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</si>
  <si>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</si>
  <si>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</si>
  <si>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</si>
  <si>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</si>
  <si>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</si>
  <si>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</si>
  <si>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</si>
  <si>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</si>
  <si>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</si>
  <si>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</si>
  <si>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</si>
  <si>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</si>
  <si>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</si>
  <si>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</si>
  <si>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</si>
  <si>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</si>
  <si>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</si>
  <si>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</si>
  <si>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</si>
  <si>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</si>
  <si>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</si>
  <si>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</si>
  <si>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</si>
  <si>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</si>
  <si>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</si>
  <si>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</si>
  <si>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</si>
  <si>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</si>
  <si>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</si>
  <si>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</si>
  <si>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</si>
  <si>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</si>
  <si>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</si>
  <si>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</si>
  <si>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</si>
  <si>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</si>
  <si>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</si>
  <si>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</si>
  <si>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</si>
  <si>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</si>
  <si>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</si>
  <si>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</si>
  <si>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</si>
  <si>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</si>
  <si>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</si>
  <si>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</si>
  <si>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</si>
  <si>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</si>
  <si>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</si>
  <si>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</si>
  <si>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</si>
  <si>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</si>
  <si>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</si>
  <si>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</si>
  <si>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</si>
  <si>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</si>
  <si>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</si>
  <si>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</si>
  <si>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</si>
  <si>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</si>
  <si>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</si>
  <si>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</si>
  <si>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</si>
  <si>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</si>
  <si>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</si>
  <si>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</si>
  <si>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</si>
  <si>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</si>
  <si>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</si>
  <si>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</si>
  <si>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</si>
  <si>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</si>
  <si>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</si>
  <si>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</si>
  <si>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</si>
  <si>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</si>
  <si>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</si>
  <si>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</si>
  <si>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</si>
  <si>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</si>
  <si>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</si>
  <si>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</si>
  <si>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</si>
  <si>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</si>
  <si>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</si>
  <si>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</si>
  <si>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</si>
  <si>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</si>
  <si>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</si>
  <si>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</si>
  <si>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</si>
  <si>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</si>
  <si>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</si>
  <si>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</si>
  <si>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</si>
  <si>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</si>
  <si>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</si>
  <si>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</si>
  <si>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</si>
  <si>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</si>
  <si>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</si>
  <si>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</si>
  <si>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</si>
  <si>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</si>
  <si>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</si>
  <si>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</si>
  <si>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</si>
  <si>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</si>
  <si>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</si>
  <si>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</si>
  <si>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</si>
  <si>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</si>
  <si>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</si>
  <si>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</si>
  <si>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</si>
  <si>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</si>
  <si>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</si>
  <si>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</si>
  <si>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</si>
  <si>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</si>
  <si>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</si>
  <si>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</si>
  <si>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</si>
  <si>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</si>
  <si>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</si>
  <si>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</si>
  <si>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</si>
  <si>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</si>
  <si>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</si>
  <si>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</si>
  <si>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</si>
  <si>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</si>
  <si>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</si>
  <si>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</si>
  <si>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</si>
  <si>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</si>
  <si>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</si>
  <si>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</si>
  <si>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</si>
  <si>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</si>
  <si>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</si>
  <si>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</si>
  <si>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</si>
  <si>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</si>
  <si>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</si>
  <si>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</si>
  <si>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</si>
  <si>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</si>
  <si>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</si>
  <si>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</si>
  <si>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</si>
  <si>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</si>
  <si>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</si>
  <si>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</si>
  <si>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</si>
  <si>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Aquisição de diversos equipamentos para academia ao ar livre</t>
  </si>
  <si>
    <t xml:space="preserve">Aquisição de Veículo tipo Ambulância de Simples Remoção (Tipo A)  </t>
  </si>
  <si>
    <t>Conrtratação de empresa especializada visando a  prestação de serviços de restauração de pavimento asfáltico, pintura betuminosa ligante e concreto asfáltico CBUQ, com fornecimento de materiais e mão de obra pra reparos de vias do municipio</t>
  </si>
  <si>
    <t>CONTRATAÇÃO DE EMPRESA PARA A PRESTAÇÃO DE SERVIÇOS TÉCNICO-ESPECIALIZADOS DE ORGANIZAÇÃO E EXECUÇÃO DO SARESP 2024, COM FULCRO NA RESOLUÇÃO SEDUC Nº 50/2024, QUE DISPÕE SOBRE A APLICAÇÃO DO SISTEMA DE AVALIAÇÃO DE RENDIMENTO ESCOLAR DO ESTADO DE SÃO PAULO E DO PROVÃO PAULISTA SERIADO EM 2024.</t>
  </si>
  <si>
    <t>Águas de Lindoia, 12 de novembro de 2.024</t>
  </si>
  <si>
    <r>
      <t xml:space="preserve">CONTRATAÇÃO DE SHOWS ATRAVÉS DE INEXIGIBILIDADE - 
CONSAGRADO PELA CRITICA ESPECIALIZADA OU OPINIÃO PÚBLICA  - </t>
    </r>
    <r>
      <rPr>
        <b/>
        <sz val="11"/>
        <color rgb="FFFF0000"/>
        <rFont val="Calibri"/>
        <family val="2"/>
        <scheme val="minor"/>
      </rPr>
      <t>ANIVERSARIO DO MUNICIPIO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</si>
</sst>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44</xdr:row>
      <xdr:rowOff>85724</xdr:rowOff>
    </xdr:from>
    <xdr:to>
      <xdr:col>2</xdr:col>
      <xdr:colOff>47624</xdr:colOff>
      <xdr:row>49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85</xdr:row>
      <xdr:rowOff>85724</xdr:rowOff>
    </xdr:from>
    <xdr:to>
      <xdr:col>2</xdr:col>
      <xdr:colOff>47624</xdr:colOff>
      <xdr:row>90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99</xdr:row>
      <xdr:rowOff>85724</xdr:rowOff>
    </xdr:from>
    <xdr:to>
      <xdr:col>2</xdr:col>
      <xdr:colOff>47624</xdr:colOff>
      <xdr:row>104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109</xdr:row>
      <xdr:rowOff>85724</xdr:rowOff>
    </xdr:from>
    <xdr:to>
      <xdr:col>2</xdr:col>
      <xdr:colOff>47624</xdr:colOff>
      <xdr:row>114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125</xdr:row>
      <xdr:rowOff>85724</xdr:rowOff>
    </xdr:from>
    <xdr:to>
      <xdr:col>2</xdr:col>
      <xdr:colOff>47624</xdr:colOff>
      <xdr:row>130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152</xdr:row>
      <xdr:rowOff>85724</xdr:rowOff>
    </xdr:from>
    <xdr:to>
      <xdr:col>2</xdr:col>
      <xdr:colOff>47624</xdr:colOff>
      <xdr:row>157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210</xdr:row>
      <xdr:rowOff>85724</xdr:rowOff>
    </xdr:from>
    <xdr:to>
      <xdr:col>2</xdr:col>
      <xdr:colOff>47624</xdr:colOff>
      <xdr:row>215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234</xdr:row>
      <xdr:rowOff>85724</xdr:rowOff>
    </xdr:from>
    <xdr:to>
      <xdr:col>2</xdr:col>
      <xdr:colOff>47624</xdr:colOff>
      <xdr:row>239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280</xdr:row>
      <xdr:rowOff>85724</xdr:rowOff>
    </xdr:from>
    <xdr:to>
      <xdr:col>2</xdr:col>
      <xdr:colOff>47624</xdr:colOff>
      <xdr:row>285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337</xdr:row>
      <xdr:rowOff>85724</xdr:rowOff>
    </xdr:from>
    <xdr:to>
      <xdr:col>2</xdr:col>
      <xdr:colOff>47624</xdr:colOff>
      <xdr:row>342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6"/>
  <sheetViews>
    <sheetView topLeftCell="A230" zoomScale="80" zoomScaleNormal="80" workbookViewId="0">
      <selection activeCell="B233" sqref="B233:K233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82"/>
      <c r="B1" s="82"/>
      <c r="C1" s="83"/>
      <c r="D1" s="84" t="s">
        <v>9</v>
      </c>
      <c r="E1" s="84"/>
      <c r="F1" s="84"/>
      <c r="G1" s="84"/>
      <c r="H1" s="84"/>
      <c r="I1" s="84"/>
      <c r="J1" s="84"/>
      <c r="K1" s="84"/>
      <c r="L1" s="84"/>
    </row>
    <row r="2" spans="1:45" ht="15" customHeight="1" x14ac:dyDescent="0.25">
      <c r="A2" s="82"/>
      <c r="B2" s="82"/>
      <c r="C2" s="83"/>
      <c r="D2" s="84"/>
      <c r="E2" s="84"/>
      <c r="F2" s="84"/>
      <c r="G2" s="84"/>
      <c r="H2" s="84"/>
      <c r="I2" s="84"/>
      <c r="J2" s="84"/>
      <c r="K2" s="84"/>
      <c r="L2" s="84"/>
      <c r="P2" s="4" t="s">
        <v>20</v>
      </c>
    </row>
    <row r="3" spans="1:45" ht="15" customHeight="1" x14ac:dyDescent="0.25">
      <c r="A3" s="82"/>
      <c r="B3" s="82"/>
      <c r="C3" s="83"/>
      <c r="D3" s="84"/>
      <c r="E3" s="84"/>
      <c r="F3" s="84"/>
      <c r="G3" s="84"/>
      <c r="H3" s="84"/>
      <c r="I3" s="84"/>
      <c r="J3" s="84"/>
      <c r="K3" s="84"/>
      <c r="L3" s="84"/>
      <c r="P3" s="4" t="s">
        <v>21</v>
      </c>
    </row>
    <row r="4" spans="1:45" ht="15" customHeight="1" x14ac:dyDescent="0.25">
      <c r="A4" s="82"/>
      <c r="B4" s="82"/>
      <c r="C4" s="83"/>
      <c r="D4" s="84"/>
      <c r="E4" s="84"/>
      <c r="F4" s="84"/>
      <c r="G4" s="84"/>
      <c r="H4" s="84"/>
      <c r="I4" s="84"/>
      <c r="J4" s="84"/>
      <c r="K4" s="84"/>
      <c r="L4" s="84"/>
    </row>
    <row r="5" spans="1:45" ht="15" customHeight="1" x14ac:dyDescent="0.25">
      <c r="A5" s="82"/>
      <c r="B5" s="82"/>
      <c r="C5" s="83"/>
      <c r="D5" s="85" t="s">
        <v>22</v>
      </c>
      <c r="E5" s="87"/>
      <c r="F5" s="87"/>
      <c r="G5" s="87"/>
      <c r="H5" s="87"/>
      <c r="I5" s="87"/>
      <c r="J5" s="87"/>
      <c r="K5" s="87"/>
      <c r="L5" s="87"/>
    </row>
    <row r="6" spans="1:45" ht="15" customHeight="1" x14ac:dyDescent="0.25">
      <c r="A6" s="82"/>
      <c r="B6" s="82"/>
      <c r="C6" s="83"/>
      <c r="D6" s="86"/>
      <c r="E6" s="87"/>
      <c r="F6" s="87"/>
      <c r="G6" s="87"/>
      <c r="H6" s="87"/>
      <c r="I6" s="87"/>
      <c r="J6" s="87"/>
      <c r="K6" s="87"/>
      <c r="L6" s="87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377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162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374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163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46" ht="15" customHeight="1" x14ac:dyDescent="0.25">
      <c r="A18" s="82"/>
      <c r="B18" s="82"/>
      <c r="C18" s="83"/>
      <c r="D18" s="84" t="s">
        <v>9</v>
      </c>
      <c r="E18" s="84"/>
      <c r="F18" s="84"/>
      <c r="G18" s="84"/>
      <c r="H18" s="84"/>
      <c r="I18" s="84"/>
      <c r="J18" s="84"/>
      <c r="K18" s="84"/>
      <c r="L18" s="84"/>
    </row>
    <row r="19" spans="1:46" ht="15" customHeight="1" x14ac:dyDescent="0.25">
      <c r="A19" s="82"/>
      <c r="B19" s="82"/>
      <c r="C19" s="83"/>
      <c r="D19" s="84"/>
      <c r="E19" s="84"/>
      <c r="F19" s="84"/>
      <c r="G19" s="84"/>
      <c r="H19" s="84"/>
      <c r="I19" s="84"/>
      <c r="J19" s="84"/>
      <c r="K19" s="84"/>
      <c r="L19" s="84"/>
      <c r="P19" s="4" t="s">
        <v>20</v>
      </c>
    </row>
    <row r="20" spans="1:46" ht="15" customHeight="1" x14ac:dyDescent="0.25">
      <c r="A20" s="82"/>
      <c r="B20" s="82"/>
      <c r="C20" s="83"/>
      <c r="D20" s="84"/>
      <c r="E20" s="84"/>
      <c r="F20" s="84"/>
      <c r="G20" s="84"/>
      <c r="H20" s="84"/>
      <c r="I20" s="84"/>
      <c r="J20" s="84"/>
      <c r="K20" s="84"/>
      <c r="L20" s="84"/>
      <c r="P20" s="4" t="s">
        <v>21</v>
      </c>
    </row>
    <row r="21" spans="1:46" ht="15" customHeight="1" x14ac:dyDescent="0.25">
      <c r="A21" s="82"/>
      <c r="B21" s="82"/>
      <c r="C21" s="83"/>
      <c r="D21" s="84"/>
      <c r="E21" s="84"/>
      <c r="F21" s="84"/>
      <c r="G21" s="84"/>
      <c r="H21" s="84"/>
      <c r="I21" s="84"/>
      <c r="J21" s="84"/>
      <c r="K21" s="84"/>
      <c r="L21" s="84"/>
    </row>
    <row r="22" spans="1:46" ht="15" customHeight="1" x14ac:dyDescent="0.25">
      <c r="A22" s="82"/>
      <c r="B22" s="82"/>
      <c r="C22" s="83"/>
      <c r="D22" s="85" t="s">
        <v>25</v>
      </c>
      <c r="E22" s="87"/>
      <c r="F22" s="87"/>
      <c r="G22" s="87"/>
      <c r="H22" s="87"/>
      <c r="I22" s="87"/>
      <c r="J22" s="87"/>
      <c r="K22" s="87"/>
      <c r="L22" s="87"/>
    </row>
    <row r="23" spans="1:46" ht="15" customHeight="1" x14ac:dyDescent="0.25">
      <c r="A23" s="82"/>
      <c r="B23" s="82"/>
      <c r="C23" s="83"/>
      <c r="D23" s="86"/>
      <c r="E23" s="87"/>
      <c r="F23" s="87"/>
      <c r="G23" s="87"/>
      <c r="H23" s="87"/>
      <c r="I23" s="87"/>
      <c r="J23" s="87"/>
      <c r="K23" s="87"/>
      <c r="L23" s="87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91"/>
      <c r="N26" s="91"/>
      <c r="O26" s="91"/>
      <c r="AT26" s="4"/>
    </row>
    <row r="27" spans="1:46" ht="15" customHeight="1" x14ac:dyDescent="0.25">
      <c r="A27" s="82"/>
      <c r="B27" s="82"/>
      <c r="C27" s="83"/>
      <c r="D27" s="84" t="s">
        <v>9</v>
      </c>
      <c r="E27" s="84"/>
      <c r="F27" s="84"/>
      <c r="G27" s="84"/>
      <c r="H27" s="84"/>
      <c r="I27" s="84"/>
      <c r="J27" s="84"/>
      <c r="K27" s="84"/>
      <c r="L27" s="84"/>
    </row>
    <row r="28" spans="1:46" ht="15" customHeight="1" x14ac:dyDescent="0.25">
      <c r="A28" s="82"/>
      <c r="B28" s="82"/>
      <c r="C28" s="83"/>
      <c r="D28" s="84"/>
      <c r="E28" s="84"/>
      <c r="F28" s="84"/>
      <c r="G28" s="84"/>
      <c r="H28" s="84"/>
      <c r="I28" s="84"/>
      <c r="J28" s="84"/>
      <c r="K28" s="84"/>
      <c r="L28" s="84"/>
      <c r="P28" s="4" t="s">
        <v>20</v>
      </c>
    </row>
    <row r="29" spans="1:46" ht="15" customHeight="1" x14ac:dyDescent="0.25">
      <c r="A29" s="82"/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84"/>
      <c r="P29" s="4" t="s">
        <v>21</v>
      </c>
    </row>
    <row r="30" spans="1:46" ht="15" customHeight="1" x14ac:dyDescent="0.25">
      <c r="A30" s="82"/>
      <c r="B30" s="82"/>
      <c r="C30" s="83"/>
      <c r="D30" s="84"/>
      <c r="E30" s="84"/>
      <c r="F30" s="84"/>
      <c r="G30" s="84"/>
      <c r="H30" s="84"/>
      <c r="I30" s="84"/>
      <c r="J30" s="84"/>
      <c r="K30" s="84"/>
      <c r="L30" s="84"/>
    </row>
    <row r="31" spans="1:46" ht="15" customHeight="1" x14ac:dyDescent="0.25">
      <c r="A31" s="82"/>
      <c r="B31" s="82"/>
      <c r="C31" s="83"/>
      <c r="D31" s="85" t="s">
        <v>27</v>
      </c>
      <c r="E31" s="87"/>
      <c r="F31" s="87"/>
      <c r="G31" s="87"/>
      <c r="H31" s="87"/>
      <c r="I31" s="87"/>
      <c r="J31" s="87"/>
      <c r="K31" s="87"/>
      <c r="L31" s="87"/>
    </row>
    <row r="32" spans="1:46" ht="48" customHeight="1" x14ac:dyDescent="0.25">
      <c r="A32" s="82"/>
      <c r="B32" s="82"/>
      <c r="C32" s="83"/>
      <c r="D32" s="86"/>
      <c r="E32" s="87"/>
      <c r="F32" s="87"/>
      <c r="G32" s="87"/>
      <c r="H32" s="87"/>
      <c r="I32" s="87"/>
      <c r="J32" s="87"/>
      <c r="K32" s="87"/>
      <c r="L32" s="87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3" si="1">E34-G34</f>
        <v>15000</v>
      </c>
      <c r="I34" s="13">
        <v>45323</v>
      </c>
      <c r="J34" s="31" t="s">
        <v>21</v>
      </c>
      <c r="K34" s="6" t="s">
        <v>17</v>
      </c>
      <c r="L34" s="7" t="s">
        <v>165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164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361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36.75" customHeight="1" x14ac:dyDescent="0.25">
      <c r="A41" s="58">
        <v>8</v>
      </c>
      <c r="B41" s="58" t="s">
        <v>11</v>
      </c>
      <c r="C41" s="59" t="s">
        <v>42</v>
      </c>
      <c r="D41" s="59" t="s">
        <v>394</v>
      </c>
      <c r="E41" s="60">
        <v>105000</v>
      </c>
      <c r="F41" s="61" t="s">
        <v>17</v>
      </c>
      <c r="G41" s="60">
        <v>0</v>
      </c>
      <c r="H41" s="60">
        <v>105000</v>
      </c>
      <c r="I41" s="62">
        <v>45597</v>
      </c>
      <c r="J41" s="63" t="s">
        <v>21</v>
      </c>
      <c r="K41" s="61" t="s">
        <v>17</v>
      </c>
      <c r="L41" s="59"/>
    </row>
    <row r="42" spans="1:45" ht="84.75" customHeight="1" x14ac:dyDescent="0.25">
      <c r="A42" s="21">
        <v>9</v>
      </c>
      <c r="B42" s="3" t="s">
        <v>12</v>
      </c>
      <c r="C42" s="7" t="s">
        <v>14</v>
      </c>
      <c r="D42" s="7" t="s">
        <v>30</v>
      </c>
      <c r="E42" s="11">
        <v>34200</v>
      </c>
      <c r="F42" s="6" t="s">
        <v>17</v>
      </c>
      <c r="G42" s="23">
        <v>0</v>
      </c>
      <c r="H42" s="11">
        <f t="shared" si="1"/>
        <v>34200</v>
      </c>
      <c r="I42" s="13">
        <v>45606</v>
      </c>
      <c r="J42" s="31" t="s">
        <v>21</v>
      </c>
      <c r="K42" s="29" t="s">
        <v>16</v>
      </c>
      <c r="L42" s="28" t="s">
        <v>32</v>
      </c>
    </row>
    <row r="43" spans="1:45" ht="52.5" customHeight="1" x14ac:dyDescent="0.25">
      <c r="A43" s="21">
        <v>10</v>
      </c>
      <c r="B43" s="21" t="s">
        <v>11</v>
      </c>
      <c r="C43" s="7" t="s">
        <v>42</v>
      </c>
      <c r="D43" s="27" t="s">
        <v>114</v>
      </c>
      <c r="E43" s="11">
        <v>80000</v>
      </c>
      <c r="F43" s="6" t="s">
        <v>17</v>
      </c>
      <c r="G43" s="23">
        <v>0</v>
      </c>
      <c r="H43" s="11">
        <f t="shared" si="1"/>
        <v>80000</v>
      </c>
      <c r="I43" s="13">
        <v>45606</v>
      </c>
      <c r="J43" s="31" t="s">
        <v>21</v>
      </c>
      <c r="K43" s="18" t="s">
        <v>17</v>
      </c>
      <c r="L43" s="7" t="s">
        <v>165</v>
      </c>
    </row>
    <row r="44" spans="1:45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45" ht="15" customHeight="1" x14ac:dyDescent="0.25">
      <c r="A45" s="82"/>
      <c r="B45" s="82"/>
      <c r="C45" s="83"/>
      <c r="D45" s="84" t="s">
        <v>9</v>
      </c>
      <c r="E45" s="84"/>
      <c r="F45" s="84"/>
      <c r="G45" s="84"/>
      <c r="H45" s="84"/>
      <c r="I45" s="84"/>
      <c r="J45" s="84"/>
      <c r="K45" s="84"/>
      <c r="L45" s="84"/>
    </row>
    <row r="46" spans="1:45" ht="15" customHeight="1" x14ac:dyDescent="0.25">
      <c r="A46" s="82"/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P46" s="4" t="s">
        <v>20</v>
      </c>
    </row>
    <row r="47" spans="1:45" ht="15" customHeight="1" x14ac:dyDescent="0.25">
      <c r="A47" s="82"/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P47" s="4" t="s">
        <v>21</v>
      </c>
    </row>
    <row r="48" spans="1:45" ht="15" customHeight="1" x14ac:dyDescent="0.25">
      <c r="A48" s="82"/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</row>
    <row r="49" spans="1:45" ht="15" customHeight="1" x14ac:dyDescent="0.25">
      <c r="A49" s="82"/>
      <c r="B49" s="82"/>
      <c r="C49" s="83"/>
      <c r="D49" s="85" t="s">
        <v>175</v>
      </c>
      <c r="E49" s="87"/>
      <c r="F49" s="87"/>
      <c r="G49" s="87"/>
      <c r="H49" s="87"/>
      <c r="I49" s="87"/>
      <c r="J49" s="87"/>
      <c r="K49" s="87"/>
      <c r="L49" s="87"/>
    </row>
    <row r="50" spans="1:45" ht="48" customHeight="1" x14ac:dyDescent="0.25">
      <c r="A50" s="82"/>
      <c r="B50" s="82"/>
      <c r="C50" s="83"/>
      <c r="D50" s="86"/>
      <c r="E50" s="87"/>
      <c r="F50" s="87"/>
      <c r="G50" s="87"/>
      <c r="H50" s="87"/>
      <c r="I50" s="87"/>
      <c r="J50" s="87"/>
      <c r="K50" s="87"/>
      <c r="L50" s="87"/>
    </row>
    <row r="51" spans="1:45" ht="45" x14ac:dyDescent="0.25">
      <c r="A51" s="2" t="s">
        <v>19</v>
      </c>
      <c r="B51" s="1" t="s">
        <v>0</v>
      </c>
      <c r="C51" s="1" t="s">
        <v>1</v>
      </c>
      <c r="D51" s="1" t="s">
        <v>2</v>
      </c>
      <c r="E51" s="10" t="s">
        <v>3</v>
      </c>
      <c r="F51" s="9" t="s">
        <v>4</v>
      </c>
      <c r="G51" s="10" t="s">
        <v>5</v>
      </c>
      <c r="H51" s="10" t="s">
        <v>10</v>
      </c>
      <c r="I51" s="9" t="s">
        <v>6</v>
      </c>
      <c r="J51" s="9" t="s">
        <v>7</v>
      </c>
      <c r="K51" s="9" t="s">
        <v>8</v>
      </c>
      <c r="L51" s="9" t="s">
        <v>51</v>
      </c>
      <c r="AS51" s="4" t="s">
        <v>18</v>
      </c>
    </row>
    <row r="52" spans="1:45" ht="176.25" customHeight="1" x14ac:dyDescent="0.25">
      <c r="A52" s="3">
        <v>1</v>
      </c>
      <c r="B52" s="15" t="s">
        <v>11</v>
      </c>
      <c r="C52" s="16" t="s">
        <v>13</v>
      </c>
      <c r="D52" s="7" t="s">
        <v>101</v>
      </c>
      <c r="E52" s="11">
        <v>200000</v>
      </c>
      <c r="F52" s="6" t="s">
        <v>16</v>
      </c>
      <c r="G52" s="11">
        <v>15000</v>
      </c>
      <c r="H52" s="11">
        <f>E52-G52</f>
        <v>185000</v>
      </c>
      <c r="I52" s="13">
        <v>45292</v>
      </c>
      <c r="J52" s="31" t="s">
        <v>21</v>
      </c>
      <c r="K52" s="18" t="s">
        <v>17</v>
      </c>
      <c r="L52" s="7" t="s">
        <v>48</v>
      </c>
    </row>
    <row r="53" spans="1:45" ht="65.25" customHeight="1" x14ac:dyDescent="0.25">
      <c r="A53" s="3">
        <v>2</v>
      </c>
      <c r="B53" s="3" t="s">
        <v>12</v>
      </c>
      <c r="C53" s="7" t="s">
        <v>14</v>
      </c>
      <c r="D53" s="7" t="s">
        <v>176</v>
      </c>
      <c r="E53" s="11" t="s">
        <v>177</v>
      </c>
      <c r="F53" s="6" t="s">
        <v>17</v>
      </c>
      <c r="G53" s="23">
        <v>0</v>
      </c>
      <c r="H53" s="11">
        <v>0</v>
      </c>
      <c r="I53" s="13">
        <v>45292</v>
      </c>
      <c r="J53" s="31" t="s">
        <v>21</v>
      </c>
      <c r="K53" s="18" t="s">
        <v>17</v>
      </c>
      <c r="L53" s="7"/>
    </row>
    <row r="54" spans="1:45" ht="58.5" customHeight="1" x14ac:dyDescent="0.25">
      <c r="A54" s="3">
        <v>3</v>
      </c>
      <c r="B54" s="3" t="s">
        <v>12</v>
      </c>
      <c r="C54" s="7" t="s">
        <v>14</v>
      </c>
      <c r="D54" s="7" t="s">
        <v>44</v>
      </c>
      <c r="E54" s="11">
        <v>10000</v>
      </c>
      <c r="F54" s="6" t="s">
        <v>17</v>
      </c>
      <c r="G54" s="23">
        <v>0</v>
      </c>
      <c r="H54" s="11">
        <f t="shared" ref="H54:H59" si="4">E54-G54</f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48.75" customHeight="1" x14ac:dyDescent="0.25">
      <c r="A55" s="3">
        <v>4</v>
      </c>
      <c r="B55" s="21" t="s">
        <v>11</v>
      </c>
      <c r="C55" s="7" t="s">
        <v>42</v>
      </c>
      <c r="D55" s="7" t="s">
        <v>49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3"/>
    </row>
    <row r="56" spans="1:45" ht="157.5" customHeight="1" x14ac:dyDescent="0.25">
      <c r="A56" s="3">
        <v>5</v>
      </c>
      <c r="B56" s="15" t="s">
        <v>11</v>
      </c>
      <c r="C56" s="16" t="s">
        <v>13</v>
      </c>
      <c r="D56" s="7" t="s">
        <v>79</v>
      </c>
      <c r="E56" s="11">
        <v>10000</v>
      </c>
      <c r="F56" s="6" t="s">
        <v>17</v>
      </c>
      <c r="G56" s="23">
        <v>0</v>
      </c>
      <c r="H56" s="11">
        <f t="shared" si="4"/>
        <v>10000</v>
      </c>
      <c r="I56" s="13">
        <v>45292</v>
      </c>
      <c r="J56" s="31" t="s">
        <v>21</v>
      </c>
      <c r="K56" s="18" t="s">
        <v>17</v>
      </c>
      <c r="L56" s="7" t="s">
        <v>48</v>
      </c>
    </row>
    <row r="57" spans="1:45" ht="174.75" customHeight="1" x14ac:dyDescent="0.25">
      <c r="A57" s="3">
        <v>6</v>
      </c>
      <c r="B57" s="3" t="s">
        <v>12</v>
      </c>
      <c r="C57" s="7" t="s">
        <v>14</v>
      </c>
      <c r="D57" s="7" t="s">
        <v>55</v>
      </c>
      <c r="E57" s="11">
        <v>157000</v>
      </c>
      <c r="F57" s="6" t="s">
        <v>17</v>
      </c>
      <c r="G57" s="23">
        <v>0</v>
      </c>
      <c r="H57" s="11">
        <f t="shared" si="4"/>
        <v>157000</v>
      </c>
      <c r="I57" s="13">
        <v>45304</v>
      </c>
      <c r="J57" s="31" t="s">
        <v>21</v>
      </c>
      <c r="K57" s="29" t="s">
        <v>16</v>
      </c>
      <c r="L57" s="7" t="s">
        <v>352</v>
      </c>
    </row>
    <row r="58" spans="1:45" ht="162.75" customHeight="1" x14ac:dyDescent="0.25">
      <c r="A58" s="3">
        <v>7</v>
      </c>
      <c r="B58" s="3" t="s">
        <v>12</v>
      </c>
      <c r="C58" s="7" t="s">
        <v>15</v>
      </c>
      <c r="D58" s="7" t="s">
        <v>76</v>
      </c>
      <c r="E58" s="11">
        <v>100000</v>
      </c>
      <c r="F58" s="6" t="s">
        <v>17</v>
      </c>
      <c r="G58" s="23">
        <v>0</v>
      </c>
      <c r="H58" s="11">
        <f t="shared" si="4"/>
        <v>100000</v>
      </c>
      <c r="I58" s="13">
        <v>45311</v>
      </c>
      <c r="J58" s="31" t="s">
        <v>21</v>
      </c>
      <c r="K58" s="18" t="s">
        <v>17</v>
      </c>
      <c r="L58" s="7" t="s">
        <v>48</v>
      </c>
    </row>
    <row r="59" spans="1:45" ht="98.25" customHeight="1" x14ac:dyDescent="0.25">
      <c r="A59" s="3">
        <v>8</v>
      </c>
      <c r="B59" s="21" t="s">
        <v>11</v>
      </c>
      <c r="C59" s="7" t="s">
        <v>42</v>
      </c>
      <c r="D59" s="7" t="s">
        <v>166</v>
      </c>
      <c r="E59" s="11">
        <v>210000</v>
      </c>
      <c r="F59" s="6" t="s">
        <v>16</v>
      </c>
      <c r="G59" s="11">
        <v>15000</v>
      </c>
      <c r="H59" s="11">
        <f t="shared" si="4"/>
        <v>195000</v>
      </c>
      <c r="I59" s="13">
        <v>45323</v>
      </c>
      <c r="J59" s="31" t="s">
        <v>21</v>
      </c>
      <c r="K59" s="18" t="s">
        <v>17</v>
      </c>
      <c r="L59" s="7" t="s">
        <v>332</v>
      </c>
    </row>
    <row r="60" spans="1:45" ht="43.5" customHeight="1" x14ac:dyDescent="0.25">
      <c r="A60" s="3">
        <v>9</v>
      </c>
      <c r="B60" s="3" t="s">
        <v>12</v>
      </c>
      <c r="C60" s="7" t="s">
        <v>15</v>
      </c>
      <c r="D60" s="7" t="s">
        <v>167</v>
      </c>
      <c r="E60" s="11" t="s">
        <v>128</v>
      </c>
      <c r="F60" s="6" t="s">
        <v>17</v>
      </c>
      <c r="G60" s="23">
        <v>0</v>
      </c>
      <c r="H60" s="11" t="s">
        <v>128</v>
      </c>
      <c r="I60" s="13">
        <v>45323</v>
      </c>
      <c r="J60" s="31" t="s">
        <v>21</v>
      </c>
      <c r="K60" s="18" t="s">
        <v>17</v>
      </c>
      <c r="L60" s="7"/>
    </row>
    <row r="61" spans="1:45" ht="53.25" customHeight="1" x14ac:dyDescent="0.25">
      <c r="A61" s="3">
        <v>10</v>
      </c>
      <c r="B61" s="15" t="s">
        <v>11</v>
      </c>
      <c r="C61" s="16" t="s">
        <v>13</v>
      </c>
      <c r="D61" s="7" t="s">
        <v>134</v>
      </c>
      <c r="E61" s="11">
        <v>15000</v>
      </c>
      <c r="F61" s="6" t="s">
        <v>17</v>
      </c>
      <c r="G61" s="23">
        <v>0</v>
      </c>
      <c r="H61" s="11">
        <f t="shared" ref="H61:H84" si="5">E61-G61</f>
        <v>15000</v>
      </c>
      <c r="I61" s="13">
        <v>45332</v>
      </c>
      <c r="J61" s="31" t="s">
        <v>21</v>
      </c>
      <c r="K61" s="18" t="s">
        <v>17</v>
      </c>
      <c r="L61" s="7" t="s">
        <v>135</v>
      </c>
    </row>
    <row r="62" spans="1:45" ht="62.25" customHeight="1" x14ac:dyDescent="0.25">
      <c r="A62" s="58">
        <v>11</v>
      </c>
      <c r="B62" s="58" t="s">
        <v>12</v>
      </c>
      <c r="C62" s="59" t="s">
        <v>14</v>
      </c>
      <c r="D62" s="59" t="s">
        <v>360</v>
      </c>
      <c r="E62" s="60">
        <v>48000</v>
      </c>
      <c r="F62" s="61" t="s">
        <v>17</v>
      </c>
      <c r="G62" s="60">
        <v>0</v>
      </c>
      <c r="H62" s="60">
        <v>48000</v>
      </c>
      <c r="I62" s="62">
        <v>45338</v>
      </c>
      <c r="J62" s="63" t="s">
        <v>21</v>
      </c>
      <c r="K62" s="61" t="s">
        <v>17</v>
      </c>
      <c r="L62" s="59"/>
    </row>
    <row r="63" spans="1:45" ht="149.25" customHeight="1" x14ac:dyDescent="0.25">
      <c r="A63" s="3">
        <v>12</v>
      </c>
      <c r="B63" s="3" t="s">
        <v>12</v>
      </c>
      <c r="C63" s="7" t="s">
        <v>15</v>
      </c>
      <c r="D63" s="7" t="s">
        <v>46</v>
      </c>
      <c r="E63" s="11">
        <v>100000</v>
      </c>
      <c r="F63" s="6" t="s">
        <v>17</v>
      </c>
      <c r="G63" s="23">
        <v>0</v>
      </c>
      <c r="H63" s="11">
        <f t="shared" si="5"/>
        <v>100000</v>
      </c>
      <c r="I63" s="13">
        <v>45352</v>
      </c>
      <c r="J63" s="31" t="s">
        <v>21</v>
      </c>
      <c r="K63" s="18" t="s">
        <v>17</v>
      </c>
      <c r="L63" s="3"/>
    </row>
    <row r="64" spans="1:45" ht="65.25" customHeight="1" x14ac:dyDescent="0.25">
      <c r="A64" s="3">
        <v>13</v>
      </c>
      <c r="B64" s="3" t="s">
        <v>12</v>
      </c>
      <c r="C64" s="7" t="s">
        <v>14</v>
      </c>
      <c r="D64" s="7" t="s">
        <v>60</v>
      </c>
      <c r="E64" s="11">
        <v>50000</v>
      </c>
      <c r="F64" s="6" t="s">
        <v>17</v>
      </c>
      <c r="G64" s="23">
        <v>0</v>
      </c>
      <c r="H64" s="11">
        <f t="shared" si="5"/>
        <v>50000</v>
      </c>
      <c r="I64" s="13">
        <v>45352</v>
      </c>
      <c r="J64" s="31" t="s">
        <v>21</v>
      </c>
      <c r="K64" s="18" t="s">
        <v>17</v>
      </c>
      <c r="L64" s="3"/>
    </row>
    <row r="65" spans="1:12" ht="141.75" customHeight="1" x14ac:dyDescent="0.25">
      <c r="A65" s="3">
        <v>14</v>
      </c>
      <c r="B65" s="3" t="s">
        <v>12</v>
      </c>
      <c r="C65" s="7" t="s">
        <v>14</v>
      </c>
      <c r="D65" s="7" t="s">
        <v>57</v>
      </c>
      <c r="E65" s="11">
        <v>200000</v>
      </c>
      <c r="F65" s="6" t="s">
        <v>17</v>
      </c>
      <c r="G65" s="23">
        <v>0</v>
      </c>
      <c r="H65" s="11">
        <f t="shared" si="5"/>
        <v>200000</v>
      </c>
      <c r="I65" s="13">
        <v>45361</v>
      </c>
      <c r="J65" s="31" t="s">
        <v>21</v>
      </c>
      <c r="K65" s="18" t="s">
        <v>17</v>
      </c>
      <c r="L65" s="3"/>
    </row>
    <row r="66" spans="1:12" ht="55.5" customHeight="1" x14ac:dyDescent="0.25">
      <c r="A66" s="3">
        <v>15</v>
      </c>
      <c r="B66" s="3" t="s">
        <v>12</v>
      </c>
      <c r="C66" s="7" t="s">
        <v>14</v>
      </c>
      <c r="D66" s="7" t="s">
        <v>335</v>
      </c>
      <c r="E66" s="11">
        <v>80000</v>
      </c>
      <c r="F66" s="6" t="s">
        <v>17</v>
      </c>
      <c r="G66" s="23">
        <v>0</v>
      </c>
      <c r="H66" s="11">
        <f t="shared" si="5"/>
        <v>80000</v>
      </c>
      <c r="I66" s="13">
        <v>45371</v>
      </c>
      <c r="J66" s="31" t="s">
        <v>21</v>
      </c>
      <c r="K66" s="18" t="s">
        <v>17</v>
      </c>
      <c r="L66" s="3"/>
    </row>
    <row r="67" spans="1:12" ht="40.5" customHeight="1" x14ac:dyDescent="0.25">
      <c r="A67" s="3">
        <v>16</v>
      </c>
      <c r="B67" s="3" t="s">
        <v>12</v>
      </c>
      <c r="C67" s="7" t="s">
        <v>14</v>
      </c>
      <c r="D67" s="7" t="s">
        <v>56</v>
      </c>
      <c r="E67" s="11">
        <v>30000</v>
      </c>
      <c r="F67" s="6" t="s">
        <v>17</v>
      </c>
      <c r="G67" s="23">
        <v>0</v>
      </c>
      <c r="H67" s="11">
        <f t="shared" si="5"/>
        <v>30000</v>
      </c>
      <c r="I67" s="13">
        <v>45413</v>
      </c>
      <c r="J67" s="31" t="s">
        <v>21</v>
      </c>
      <c r="K67" s="18" t="s">
        <v>17</v>
      </c>
      <c r="L67" s="3"/>
    </row>
    <row r="68" spans="1:12" ht="73.5" customHeight="1" x14ac:dyDescent="0.25">
      <c r="A68" s="3">
        <v>17</v>
      </c>
      <c r="B68" s="3" t="s">
        <v>12</v>
      </c>
      <c r="C68" s="7" t="s">
        <v>14</v>
      </c>
      <c r="D68" s="7" t="s">
        <v>58</v>
      </c>
      <c r="E68" s="11">
        <v>320000</v>
      </c>
      <c r="F68" s="6" t="s">
        <v>17</v>
      </c>
      <c r="G68" s="23">
        <v>0</v>
      </c>
      <c r="H68" s="11">
        <f t="shared" si="5"/>
        <v>320000</v>
      </c>
      <c r="I68" s="13">
        <v>45432</v>
      </c>
      <c r="J68" s="31" t="s">
        <v>21</v>
      </c>
      <c r="K68" s="29" t="s">
        <v>16</v>
      </c>
      <c r="L68" s="42" t="s">
        <v>59</v>
      </c>
    </row>
    <row r="69" spans="1:12" ht="75.75" customHeight="1" x14ac:dyDescent="0.25">
      <c r="A69" s="3">
        <v>18</v>
      </c>
      <c r="B69" s="21" t="s">
        <v>11</v>
      </c>
      <c r="C69" s="7" t="s">
        <v>42</v>
      </c>
      <c r="D69" s="7" t="s">
        <v>50</v>
      </c>
      <c r="E69" s="11">
        <v>130000</v>
      </c>
      <c r="F69" s="6" t="s">
        <v>17</v>
      </c>
      <c r="G69" s="23">
        <v>0</v>
      </c>
      <c r="H69" s="11">
        <f t="shared" si="5"/>
        <v>130000</v>
      </c>
      <c r="I69" s="13">
        <v>45444</v>
      </c>
      <c r="J69" s="31" t="s">
        <v>21</v>
      </c>
      <c r="K69" s="18" t="s">
        <v>17</v>
      </c>
      <c r="L69" s="7" t="s">
        <v>333</v>
      </c>
    </row>
    <row r="70" spans="1:12" ht="72" customHeight="1" x14ac:dyDescent="0.25">
      <c r="A70" s="3">
        <v>19</v>
      </c>
      <c r="B70" s="21" t="s">
        <v>11</v>
      </c>
      <c r="C70" s="7" t="s">
        <v>42</v>
      </c>
      <c r="D70" s="27" t="s">
        <v>53</v>
      </c>
      <c r="E70" s="11">
        <v>650000</v>
      </c>
      <c r="F70" s="6" t="s">
        <v>16</v>
      </c>
      <c r="G70" s="23">
        <v>550000</v>
      </c>
      <c r="H70" s="11">
        <f t="shared" si="5"/>
        <v>100000</v>
      </c>
      <c r="I70" s="13">
        <v>45444</v>
      </c>
      <c r="J70" s="31" t="s">
        <v>21</v>
      </c>
      <c r="K70" s="18" t="s">
        <v>17</v>
      </c>
      <c r="L70" s="7" t="s">
        <v>308</v>
      </c>
    </row>
    <row r="71" spans="1:12" ht="101.25" customHeight="1" x14ac:dyDescent="0.25">
      <c r="A71" s="3">
        <v>20</v>
      </c>
      <c r="B71" s="3" t="s">
        <v>12</v>
      </c>
      <c r="C71" s="7" t="s">
        <v>14</v>
      </c>
      <c r="D71" s="7" t="s">
        <v>61</v>
      </c>
      <c r="E71" s="11">
        <v>260000</v>
      </c>
      <c r="F71" s="6" t="s">
        <v>17</v>
      </c>
      <c r="G71" s="23">
        <v>0</v>
      </c>
      <c r="H71" s="11">
        <f t="shared" si="5"/>
        <v>260000</v>
      </c>
      <c r="I71" s="13">
        <v>45444</v>
      </c>
      <c r="J71" s="31" t="s">
        <v>21</v>
      </c>
      <c r="K71" s="29" t="s">
        <v>16</v>
      </c>
      <c r="L71" s="7" t="s">
        <v>62</v>
      </c>
    </row>
    <row r="72" spans="1:12" ht="82.5" customHeight="1" x14ac:dyDescent="0.25">
      <c r="A72" s="3">
        <v>21</v>
      </c>
      <c r="B72" s="21" t="s">
        <v>11</v>
      </c>
      <c r="C72" s="7" t="s">
        <v>42</v>
      </c>
      <c r="D72" s="7" t="s">
        <v>63</v>
      </c>
      <c r="E72" s="11">
        <v>18000</v>
      </c>
      <c r="F72" s="6" t="s">
        <v>17</v>
      </c>
      <c r="G72" s="23">
        <v>0</v>
      </c>
      <c r="H72" s="11">
        <f t="shared" si="5"/>
        <v>18000</v>
      </c>
      <c r="I72" s="13">
        <v>45444</v>
      </c>
      <c r="J72" s="31" t="s">
        <v>21</v>
      </c>
      <c r="K72" s="18" t="s">
        <v>17</v>
      </c>
      <c r="L72" s="3"/>
    </row>
    <row r="73" spans="1:12" ht="48.75" customHeight="1" x14ac:dyDescent="0.25">
      <c r="A73" s="3">
        <v>22</v>
      </c>
      <c r="B73" s="3" t="s">
        <v>12</v>
      </c>
      <c r="C73" s="7" t="s">
        <v>14</v>
      </c>
      <c r="D73" s="7" t="s">
        <v>64</v>
      </c>
      <c r="E73" s="11">
        <v>62000</v>
      </c>
      <c r="F73" s="6" t="s">
        <v>17</v>
      </c>
      <c r="G73" s="23">
        <v>0</v>
      </c>
      <c r="H73" s="11">
        <f t="shared" si="5"/>
        <v>62000</v>
      </c>
      <c r="I73" s="13">
        <v>45444</v>
      </c>
      <c r="J73" s="31" t="s">
        <v>21</v>
      </c>
      <c r="K73" s="18" t="s">
        <v>17</v>
      </c>
      <c r="L73" s="7" t="s">
        <v>321</v>
      </c>
    </row>
    <row r="74" spans="1:12" ht="48.75" customHeight="1" x14ac:dyDescent="0.25">
      <c r="A74" s="3">
        <v>23</v>
      </c>
      <c r="B74" s="3" t="s">
        <v>12</v>
      </c>
      <c r="C74" s="7" t="s">
        <v>15</v>
      </c>
      <c r="D74" s="7" t="s">
        <v>144</v>
      </c>
      <c r="E74" s="11">
        <v>15000</v>
      </c>
      <c r="F74" s="6" t="s">
        <v>17</v>
      </c>
      <c r="G74" s="23">
        <v>0</v>
      </c>
      <c r="H74" s="11">
        <f t="shared" si="5"/>
        <v>15000</v>
      </c>
      <c r="I74" s="13">
        <v>45444</v>
      </c>
      <c r="J74" s="31" t="s">
        <v>21</v>
      </c>
      <c r="K74" s="18" t="s">
        <v>17</v>
      </c>
      <c r="L74" s="7" t="s">
        <v>135</v>
      </c>
    </row>
    <row r="75" spans="1:12" ht="78" customHeight="1" x14ac:dyDescent="0.25">
      <c r="A75" s="58">
        <v>24</v>
      </c>
      <c r="B75" s="58" t="s">
        <v>12</v>
      </c>
      <c r="C75" s="59" t="s">
        <v>14</v>
      </c>
      <c r="D75" s="59" t="s">
        <v>365</v>
      </c>
      <c r="E75" s="60">
        <v>30000</v>
      </c>
      <c r="F75" s="61" t="s">
        <v>17</v>
      </c>
      <c r="G75" s="60">
        <v>0</v>
      </c>
      <c r="H75" s="60">
        <v>30000</v>
      </c>
      <c r="I75" s="62">
        <v>45474</v>
      </c>
      <c r="J75" s="63" t="s">
        <v>21</v>
      </c>
      <c r="K75" s="61" t="s">
        <v>17</v>
      </c>
      <c r="L75" s="59" t="s">
        <v>366</v>
      </c>
    </row>
    <row r="76" spans="1:12" ht="50.25" customHeight="1" x14ac:dyDescent="0.25">
      <c r="A76" s="3">
        <v>25</v>
      </c>
      <c r="B76" s="3" t="s">
        <v>12</v>
      </c>
      <c r="C76" s="7" t="s">
        <v>15</v>
      </c>
      <c r="D76" s="7" t="s">
        <v>66</v>
      </c>
      <c r="E76" s="11">
        <v>15000</v>
      </c>
      <c r="F76" s="6" t="s">
        <v>17</v>
      </c>
      <c r="G76" s="23">
        <v>0</v>
      </c>
      <c r="H76" s="11">
        <f t="shared" si="5"/>
        <v>15000</v>
      </c>
      <c r="I76" s="13">
        <v>45474</v>
      </c>
      <c r="J76" s="31" t="s">
        <v>21</v>
      </c>
      <c r="K76" s="18" t="s">
        <v>17</v>
      </c>
      <c r="L76" s="3"/>
    </row>
    <row r="77" spans="1:12" ht="112.5" customHeight="1" x14ac:dyDescent="0.25">
      <c r="A77" s="3">
        <v>26</v>
      </c>
      <c r="B77" s="15" t="s">
        <v>11</v>
      </c>
      <c r="C77" s="16" t="s">
        <v>13</v>
      </c>
      <c r="D77" s="7" t="s">
        <v>187</v>
      </c>
      <c r="E77" s="11">
        <v>210000</v>
      </c>
      <c r="F77" s="6" t="s">
        <v>17</v>
      </c>
      <c r="G77" s="23">
        <v>0</v>
      </c>
      <c r="H77" s="11">
        <f t="shared" si="5"/>
        <v>210000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112.5" customHeight="1" x14ac:dyDescent="0.25">
      <c r="A78" s="3">
        <v>27</v>
      </c>
      <c r="B78" s="15" t="s">
        <v>11</v>
      </c>
      <c r="C78" s="16" t="s">
        <v>13</v>
      </c>
      <c r="D78" s="7" t="s">
        <v>171</v>
      </c>
      <c r="E78" s="11">
        <v>180000</v>
      </c>
      <c r="F78" s="6" t="s">
        <v>17</v>
      </c>
      <c r="G78" s="23">
        <v>0</v>
      </c>
      <c r="H78" s="11">
        <f t="shared" si="5"/>
        <v>180000</v>
      </c>
      <c r="I78" s="13">
        <v>45505</v>
      </c>
      <c r="J78" s="32" t="s">
        <v>20</v>
      </c>
      <c r="K78" s="18" t="s">
        <v>17</v>
      </c>
      <c r="L78" s="7" t="s">
        <v>47</v>
      </c>
    </row>
    <row r="79" spans="1:12" ht="60.75" customHeight="1" x14ac:dyDescent="0.25">
      <c r="A79" s="3">
        <v>28</v>
      </c>
      <c r="B79" s="15" t="s">
        <v>12</v>
      </c>
      <c r="C79" s="16" t="s">
        <v>15</v>
      </c>
      <c r="D79" s="16" t="s">
        <v>65</v>
      </c>
      <c r="E79" s="17">
        <v>30000</v>
      </c>
      <c r="F79" s="18" t="s">
        <v>17</v>
      </c>
      <c r="G79" s="23">
        <v>0</v>
      </c>
      <c r="H79" s="17">
        <f t="shared" si="5"/>
        <v>30000</v>
      </c>
      <c r="I79" s="19">
        <v>45505</v>
      </c>
      <c r="J79" s="33" t="s">
        <v>21</v>
      </c>
      <c r="K79" s="18" t="s">
        <v>17</v>
      </c>
      <c r="L79" s="7" t="s">
        <v>334</v>
      </c>
    </row>
    <row r="80" spans="1:12" s="20" customFormat="1" ht="165" customHeight="1" x14ac:dyDescent="0.25">
      <c r="A80" s="3">
        <v>29</v>
      </c>
      <c r="B80" s="3" t="s">
        <v>12</v>
      </c>
      <c r="C80" s="7" t="s">
        <v>14</v>
      </c>
      <c r="D80" s="7" t="s">
        <v>45</v>
      </c>
      <c r="E80" s="11">
        <v>120000</v>
      </c>
      <c r="F80" s="6" t="s">
        <v>17</v>
      </c>
      <c r="G80" s="23">
        <v>0</v>
      </c>
      <c r="H80" s="11">
        <f t="shared" si="5"/>
        <v>120000</v>
      </c>
      <c r="I80" s="13">
        <v>45566</v>
      </c>
      <c r="J80" s="31" t="s">
        <v>21</v>
      </c>
      <c r="K80" s="18" t="s">
        <v>17</v>
      </c>
      <c r="L80" s="7" t="s">
        <v>48</v>
      </c>
    </row>
    <row r="81" spans="1:45" ht="97.5" customHeight="1" x14ac:dyDescent="0.25">
      <c r="A81" s="3">
        <v>30</v>
      </c>
      <c r="B81" s="3" t="s">
        <v>12</v>
      </c>
      <c r="C81" s="7" t="s">
        <v>14</v>
      </c>
      <c r="D81" s="7" t="s">
        <v>52</v>
      </c>
      <c r="E81" s="11">
        <v>15000</v>
      </c>
      <c r="F81" s="6" t="s">
        <v>17</v>
      </c>
      <c r="G81" s="23">
        <v>0</v>
      </c>
      <c r="H81" s="11">
        <f t="shared" si="5"/>
        <v>15000</v>
      </c>
      <c r="I81" s="13">
        <v>45601</v>
      </c>
      <c r="J81" s="31" t="s">
        <v>21</v>
      </c>
      <c r="K81" s="29" t="s">
        <v>16</v>
      </c>
      <c r="L81" s="7" t="s">
        <v>54</v>
      </c>
    </row>
    <row r="82" spans="1:45" ht="164.25" customHeight="1" x14ac:dyDescent="0.25">
      <c r="A82" s="3">
        <v>31</v>
      </c>
      <c r="B82" s="3" t="s">
        <v>12</v>
      </c>
      <c r="C82" s="7" t="s">
        <v>15</v>
      </c>
      <c r="D82" s="7" t="s">
        <v>168</v>
      </c>
      <c r="E82" s="11">
        <v>130000</v>
      </c>
      <c r="F82" s="6" t="s">
        <v>17</v>
      </c>
      <c r="G82" s="23">
        <v>0</v>
      </c>
      <c r="H82" s="11">
        <f t="shared" si="5"/>
        <v>130000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32</v>
      </c>
      <c r="B83" s="3" t="s">
        <v>12</v>
      </c>
      <c r="C83" s="7" t="s">
        <v>15</v>
      </c>
      <c r="D83" s="7" t="s">
        <v>169</v>
      </c>
      <c r="E83" s="11">
        <v>60000</v>
      </c>
      <c r="F83" s="6" t="s">
        <v>17</v>
      </c>
      <c r="G83" s="23">
        <v>0</v>
      </c>
      <c r="H83" s="11">
        <f t="shared" si="5"/>
        <v>60000</v>
      </c>
      <c r="I83" s="13">
        <v>45627</v>
      </c>
      <c r="J83" s="32" t="s">
        <v>20</v>
      </c>
      <c r="K83" s="18" t="s">
        <v>17</v>
      </c>
      <c r="L83" s="7" t="s">
        <v>48</v>
      </c>
    </row>
    <row r="84" spans="1:45" ht="160.5" customHeight="1" x14ac:dyDescent="0.25">
      <c r="A84" s="3">
        <v>33</v>
      </c>
      <c r="B84" s="15" t="s">
        <v>11</v>
      </c>
      <c r="C84" s="16" t="s">
        <v>13</v>
      </c>
      <c r="D84" s="7" t="s">
        <v>170</v>
      </c>
      <c r="E84" s="11">
        <v>170000</v>
      </c>
      <c r="F84" s="6" t="s">
        <v>17</v>
      </c>
      <c r="G84" s="23">
        <v>0</v>
      </c>
      <c r="H84" s="11">
        <f t="shared" si="5"/>
        <v>170000</v>
      </c>
      <c r="I84" s="13">
        <v>45646</v>
      </c>
      <c r="J84" s="32" t="s">
        <v>20</v>
      </c>
      <c r="K84" s="18" t="s">
        <v>17</v>
      </c>
      <c r="L84" s="7" t="s">
        <v>48</v>
      </c>
    </row>
    <row r="85" spans="1:45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1:45" ht="15" customHeight="1" x14ac:dyDescent="0.25">
      <c r="A86" s="82"/>
      <c r="B86" s="82"/>
      <c r="C86" s="83"/>
      <c r="D86" s="84" t="s">
        <v>9</v>
      </c>
      <c r="E86" s="84"/>
      <c r="F86" s="84"/>
      <c r="G86" s="84"/>
      <c r="H86" s="84"/>
      <c r="I86" s="84"/>
      <c r="J86" s="84"/>
      <c r="K86" s="84"/>
      <c r="L86" s="84"/>
    </row>
    <row r="87" spans="1:45" ht="15" customHeight="1" x14ac:dyDescent="0.25">
      <c r="A87" s="82"/>
      <c r="B87" s="82"/>
      <c r="C87" s="83"/>
      <c r="D87" s="84"/>
      <c r="E87" s="84"/>
      <c r="F87" s="84"/>
      <c r="G87" s="84"/>
      <c r="H87" s="84"/>
      <c r="I87" s="84"/>
      <c r="J87" s="84"/>
      <c r="K87" s="84"/>
      <c r="L87" s="84"/>
      <c r="P87" s="4" t="s">
        <v>20</v>
      </c>
    </row>
    <row r="88" spans="1:45" ht="15" customHeight="1" x14ac:dyDescent="0.25">
      <c r="A88" s="82"/>
      <c r="B88" s="82"/>
      <c r="C88" s="83"/>
      <c r="D88" s="84"/>
      <c r="E88" s="84"/>
      <c r="F88" s="84"/>
      <c r="G88" s="84"/>
      <c r="H88" s="84"/>
      <c r="I88" s="84"/>
      <c r="J88" s="84"/>
      <c r="K88" s="84"/>
      <c r="L88" s="84"/>
      <c r="P88" s="4" t="s">
        <v>21</v>
      </c>
    </row>
    <row r="89" spans="1:45" ht="15" customHeight="1" x14ac:dyDescent="0.25">
      <c r="A89" s="82"/>
      <c r="B89" s="82"/>
      <c r="C89" s="83"/>
      <c r="D89" s="84"/>
      <c r="E89" s="84"/>
      <c r="F89" s="84"/>
      <c r="G89" s="84"/>
      <c r="H89" s="84"/>
      <c r="I89" s="84"/>
      <c r="J89" s="84"/>
      <c r="K89" s="84"/>
      <c r="L89" s="84"/>
    </row>
    <row r="90" spans="1:45" ht="15" customHeight="1" x14ac:dyDescent="0.25">
      <c r="A90" s="82"/>
      <c r="B90" s="82"/>
      <c r="C90" s="83"/>
      <c r="D90" s="85" t="s">
        <v>67</v>
      </c>
      <c r="E90" s="87"/>
      <c r="F90" s="87"/>
      <c r="G90" s="87"/>
      <c r="H90" s="87"/>
      <c r="I90" s="87"/>
      <c r="J90" s="87"/>
      <c r="K90" s="87"/>
      <c r="L90" s="87"/>
    </row>
    <row r="91" spans="1:45" ht="48" customHeight="1" x14ac:dyDescent="0.25">
      <c r="A91" s="82"/>
      <c r="B91" s="82"/>
      <c r="C91" s="83"/>
      <c r="D91" s="86"/>
      <c r="E91" s="87"/>
      <c r="F91" s="87"/>
      <c r="G91" s="87"/>
      <c r="H91" s="87"/>
      <c r="I91" s="87"/>
      <c r="J91" s="87"/>
      <c r="K91" s="87"/>
      <c r="L91" s="87"/>
    </row>
    <row r="92" spans="1:45" ht="45" x14ac:dyDescent="0.25">
      <c r="A92" s="2" t="s">
        <v>19</v>
      </c>
      <c r="B92" s="1" t="s">
        <v>0</v>
      </c>
      <c r="C92" s="1" t="s">
        <v>1</v>
      </c>
      <c r="D92" s="1" t="s">
        <v>2</v>
      </c>
      <c r="E92" s="10" t="s">
        <v>3</v>
      </c>
      <c r="F92" s="9" t="s">
        <v>4</v>
      </c>
      <c r="G92" s="10" t="s">
        <v>5</v>
      </c>
      <c r="H92" s="10" t="s">
        <v>10</v>
      </c>
      <c r="I92" s="9" t="s">
        <v>6</v>
      </c>
      <c r="J92" s="9" t="s">
        <v>7</v>
      </c>
      <c r="K92" s="9" t="s">
        <v>8</v>
      </c>
      <c r="L92" s="9" t="s">
        <v>51</v>
      </c>
      <c r="AS92" s="4" t="s">
        <v>18</v>
      </c>
    </row>
    <row r="93" spans="1:45" ht="111" customHeight="1" x14ac:dyDescent="0.25">
      <c r="A93" s="3">
        <v>1</v>
      </c>
      <c r="B93" s="3" t="s">
        <v>12</v>
      </c>
      <c r="C93" s="7" t="s">
        <v>14</v>
      </c>
      <c r="D93" s="7" t="s">
        <v>68</v>
      </c>
      <c r="E93" s="11">
        <v>1300000</v>
      </c>
      <c r="F93" s="6" t="s">
        <v>17</v>
      </c>
      <c r="G93" s="23">
        <v>0</v>
      </c>
      <c r="H93" s="11">
        <f t="shared" ref="H93:H98" si="6">E93-G93</f>
        <v>1300000</v>
      </c>
      <c r="I93" s="13">
        <v>45292</v>
      </c>
      <c r="J93" s="31" t="s">
        <v>21</v>
      </c>
      <c r="K93" s="29" t="s">
        <v>16</v>
      </c>
      <c r="L93" s="7" t="s">
        <v>69</v>
      </c>
    </row>
    <row r="94" spans="1:45" ht="183.75" customHeight="1" x14ac:dyDescent="0.25">
      <c r="A94" s="3">
        <v>2</v>
      </c>
      <c r="B94" s="3" t="s">
        <v>12</v>
      </c>
      <c r="C94" s="7" t="s">
        <v>14</v>
      </c>
      <c r="D94" s="7" t="s">
        <v>71</v>
      </c>
      <c r="E94" s="11">
        <v>510000</v>
      </c>
      <c r="F94" s="6" t="s">
        <v>17</v>
      </c>
      <c r="G94" s="23">
        <v>0</v>
      </c>
      <c r="H94" s="11">
        <f t="shared" si="6"/>
        <v>510000</v>
      </c>
      <c r="I94" s="13">
        <v>45323</v>
      </c>
      <c r="J94" s="31" t="s">
        <v>21</v>
      </c>
      <c r="K94" s="29" t="s">
        <v>16</v>
      </c>
      <c r="L94" s="7" t="s">
        <v>72</v>
      </c>
    </row>
    <row r="95" spans="1:45" ht="53.25" customHeight="1" x14ac:dyDescent="0.25">
      <c r="A95" s="3">
        <v>3</v>
      </c>
      <c r="B95" s="3" t="s">
        <v>12</v>
      </c>
      <c r="C95" s="7" t="s">
        <v>15</v>
      </c>
      <c r="D95" s="7" t="s">
        <v>73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3.25" customHeight="1" x14ac:dyDescent="0.25">
      <c r="A96" s="3">
        <v>4</v>
      </c>
      <c r="B96" s="3" t="s">
        <v>12</v>
      </c>
      <c r="C96" s="7" t="s">
        <v>15</v>
      </c>
      <c r="D96" s="7" t="s">
        <v>74</v>
      </c>
      <c r="E96" s="11">
        <v>150000</v>
      </c>
      <c r="F96" s="6" t="s">
        <v>17</v>
      </c>
      <c r="G96" s="23">
        <v>0</v>
      </c>
      <c r="H96" s="11">
        <f t="shared" si="6"/>
        <v>150000</v>
      </c>
      <c r="I96" s="13">
        <v>45323</v>
      </c>
      <c r="J96" s="31" t="s">
        <v>21</v>
      </c>
      <c r="K96" s="18" t="s">
        <v>17</v>
      </c>
      <c r="L96" s="3"/>
    </row>
    <row r="97" spans="1:45" ht="56.25" customHeight="1" x14ac:dyDescent="0.25">
      <c r="A97" s="3">
        <v>5</v>
      </c>
      <c r="B97" s="3" t="s">
        <v>12</v>
      </c>
      <c r="C97" s="7" t="s">
        <v>15</v>
      </c>
      <c r="D97" s="7" t="s">
        <v>75</v>
      </c>
      <c r="E97" s="11">
        <v>800000</v>
      </c>
      <c r="F97" s="6" t="s">
        <v>17</v>
      </c>
      <c r="G97" s="23">
        <v>0</v>
      </c>
      <c r="H97" s="11">
        <f t="shared" si="6"/>
        <v>800000</v>
      </c>
      <c r="I97" s="13">
        <v>45323</v>
      </c>
      <c r="J97" s="31" t="s">
        <v>21</v>
      </c>
      <c r="K97" s="18" t="s">
        <v>17</v>
      </c>
      <c r="L97" s="3"/>
    </row>
    <row r="98" spans="1:45" ht="135" customHeight="1" x14ac:dyDescent="0.25">
      <c r="A98" s="3">
        <v>6</v>
      </c>
      <c r="B98" s="3" t="s">
        <v>12</v>
      </c>
      <c r="C98" s="7" t="s">
        <v>14</v>
      </c>
      <c r="D98" s="7" t="s">
        <v>70</v>
      </c>
      <c r="E98" s="11">
        <v>60000</v>
      </c>
      <c r="F98" s="6" t="s">
        <v>17</v>
      </c>
      <c r="G98" s="23">
        <v>0</v>
      </c>
      <c r="H98" s="11">
        <f t="shared" si="6"/>
        <v>60000</v>
      </c>
      <c r="I98" s="13">
        <v>45536</v>
      </c>
      <c r="J98" s="31" t="s">
        <v>21</v>
      </c>
      <c r="K98" s="18" t="s">
        <v>17</v>
      </c>
      <c r="L98" s="3"/>
    </row>
    <row r="99" spans="1:45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45" ht="15" customHeight="1" x14ac:dyDescent="0.25">
      <c r="A100" s="82"/>
      <c r="B100" s="82"/>
      <c r="C100" s="83"/>
      <c r="D100" s="84" t="s">
        <v>9</v>
      </c>
      <c r="E100" s="84"/>
      <c r="F100" s="84"/>
      <c r="G100" s="84"/>
      <c r="H100" s="84"/>
      <c r="I100" s="84"/>
      <c r="J100" s="84"/>
      <c r="K100" s="84"/>
      <c r="L100" s="84"/>
    </row>
    <row r="101" spans="1:45" ht="15" customHeight="1" x14ac:dyDescent="0.25">
      <c r="A101" s="82"/>
      <c r="B101" s="82"/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P101" s="4" t="s">
        <v>20</v>
      </c>
    </row>
    <row r="102" spans="1:45" ht="15" customHeight="1" x14ac:dyDescent="0.25">
      <c r="A102" s="82"/>
      <c r="B102" s="82"/>
      <c r="C102" s="83"/>
      <c r="D102" s="84"/>
      <c r="E102" s="84"/>
      <c r="F102" s="84"/>
      <c r="G102" s="84"/>
      <c r="H102" s="84"/>
      <c r="I102" s="84"/>
      <c r="J102" s="84"/>
      <c r="K102" s="84"/>
      <c r="L102" s="84"/>
      <c r="P102" s="4" t="s">
        <v>21</v>
      </c>
    </row>
    <row r="103" spans="1:45" ht="15" customHeight="1" x14ac:dyDescent="0.25">
      <c r="A103" s="82"/>
      <c r="B103" s="82"/>
      <c r="C103" s="83"/>
      <c r="D103" s="84"/>
      <c r="E103" s="84"/>
      <c r="F103" s="84"/>
      <c r="G103" s="84"/>
      <c r="H103" s="84"/>
      <c r="I103" s="84"/>
      <c r="J103" s="84"/>
      <c r="K103" s="84"/>
      <c r="L103" s="84"/>
    </row>
    <row r="104" spans="1:45" ht="15" customHeight="1" x14ac:dyDescent="0.25">
      <c r="A104" s="82"/>
      <c r="B104" s="82"/>
      <c r="C104" s="83"/>
      <c r="D104" s="85" t="s">
        <v>77</v>
      </c>
      <c r="E104" s="87"/>
      <c r="F104" s="87"/>
      <c r="G104" s="87"/>
      <c r="H104" s="87"/>
      <c r="I104" s="87"/>
      <c r="J104" s="87"/>
      <c r="K104" s="87"/>
      <c r="L104" s="87"/>
    </row>
    <row r="105" spans="1:45" ht="48" customHeight="1" x14ac:dyDescent="0.25">
      <c r="A105" s="82"/>
      <c r="B105" s="82"/>
      <c r="C105" s="83"/>
      <c r="D105" s="86"/>
      <c r="E105" s="87"/>
      <c r="F105" s="87"/>
      <c r="G105" s="87"/>
      <c r="H105" s="87"/>
      <c r="I105" s="87"/>
      <c r="J105" s="87"/>
      <c r="K105" s="87"/>
      <c r="L105" s="87"/>
    </row>
    <row r="106" spans="1:45" ht="45" x14ac:dyDescent="0.25">
      <c r="A106" s="2" t="s">
        <v>19</v>
      </c>
      <c r="B106" s="1" t="s">
        <v>0</v>
      </c>
      <c r="C106" s="1" t="s">
        <v>1</v>
      </c>
      <c r="D106" s="1" t="s">
        <v>2</v>
      </c>
      <c r="E106" s="10" t="s">
        <v>3</v>
      </c>
      <c r="F106" s="9" t="s">
        <v>4</v>
      </c>
      <c r="G106" s="10" t="s">
        <v>5</v>
      </c>
      <c r="H106" s="10" t="s">
        <v>10</v>
      </c>
      <c r="I106" s="9" t="s">
        <v>6</v>
      </c>
      <c r="J106" s="9" t="s">
        <v>7</v>
      </c>
      <c r="K106" s="9" t="s">
        <v>8</v>
      </c>
      <c r="L106" s="9" t="s">
        <v>51</v>
      </c>
      <c r="AS106" s="4" t="s">
        <v>18</v>
      </c>
    </row>
    <row r="107" spans="1:45" ht="33" customHeight="1" x14ac:dyDescent="0.25">
      <c r="A107" s="3">
        <v>1</v>
      </c>
      <c r="B107" s="15" t="s">
        <v>11</v>
      </c>
      <c r="C107" s="7" t="s">
        <v>42</v>
      </c>
      <c r="D107" s="7" t="s">
        <v>78</v>
      </c>
      <c r="E107" s="11">
        <v>57000</v>
      </c>
      <c r="F107" s="6" t="s">
        <v>17</v>
      </c>
      <c r="G107" s="11">
        <v>40000</v>
      </c>
      <c r="H107" s="11">
        <f t="shared" ref="H107:H108" si="7">E107-G107</f>
        <v>17000</v>
      </c>
      <c r="I107" s="13">
        <v>45324</v>
      </c>
      <c r="J107" s="31" t="s">
        <v>21</v>
      </c>
      <c r="K107" s="18" t="s">
        <v>17</v>
      </c>
      <c r="L107" s="49" t="s">
        <v>315</v>
      </c>
    </row>
    <row r="108" spans="1:45" ht="54.75" customHeight="1" x14ac:dyDescent="0.25">
      <c r="A108" s="3">
        <v>2</v>
      </c>
      <c r="B108" s="15" t="s">
        <v>11</v>
      </c>
      <c r="C108" s="16" t="s">
        <v>13</v>
      </c>
      <c r="D108" s="7" t="s">
        <v>80</v>
      </c>
      <c r="E108" s="11">
        <v>20000</v>
      </c>
      <c r="F108" s="6" t="s">
        <v>17</v>
      </c>
      <c r="G108" s="23">
        <v>0</v>
      </c>
      <c r="H108" s="11">
        <f t="shared" si="7"/>
        <v>20000</v>
      </c>
      <c r="I108" s="13">
        <v>45366</v>
      </c>
      <c r="J108" s="31" t="s">
        <v>21</v>
      </c>
      <c r="K108" s="18" t="s">
        <v>17</v>
      </c>
      <c r="L108" s="3"/>
    </row>
    <row r="109" spans="1:45" ht="18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1:45" ht="15" customHeight="1" x14ac:dyDescent="0.25">
      <c r="A110" s="82"/>
      <c r="B110" s="82"/>
      <c r="C110" s="83"/>
      <c r="D110" s="84" t="s">
        <v>9</v>
      </c>
      <c r="E110" s="84"/>
      <c r="F110" s="84"/>
      <c r="G110" s="84"/>
      <c r="H110" s="84"/>
      <c r="I110" s="84"/>
      <c r="J110" s="84"/>
      <c r="K110" s="84"/>
      <c r="L110" s="84"/>
    </row>
    <row r="111" spans="1:45" ht="15" customHeight="1" x14ac:dyDescent="0.25">
      <c r="A111" s="82"/>
      <c r="B111" s="82"/>
      <c r="C111" s="83"/>
      <c r="D111" s="84"/>
      <c r="E111" s="84"/>
      <c r="F111" s="84"/>
      <c r="G111" s="84"/>
      <c r="H111" s="84"/>
      <c r="I111" s="84"/>
      <c r="J111" s="84"/>
      <c r="K111" s="84"/>
      <c r="L111" s="84"/>
      <c r="P111" s="4" t="s">
        <v>20</v>
      </c>
    </row>
    <row r="112" spans="1:45" ht="15" customHeight="1" x14ac:dyDescent="0.25">
      <c r="A112" s="82"/>
      <c r="B112" s="82"/>
      <c r="C112" s="83"/>
      <c r="D112" s="84"/>
      <c r="E112" s="84"/>
      <c r="F112" s="84"/>
      <c r="G112" s="84"/>
      <c r="H112" s="84"/>
      <c r="I112" s="84"/>
      <c r="J112" s="84"/>
      <c r="K112" s="84"/>
      <c r="L112" s="84"/>
      <c r="P112" s="4" t="s">
        <v>21</v>
      </c>
    </row>
    <row r="113" spans="1:45" ht="15" customHeight="1" x14ac:dyDescent="0.25">
      <c r="A113" s="82"/>
      <c r="B113" s="82"/>
      <c r="C113" s="83"/>
      <c r="D113" s="84"/>
      <c r="E113" s="84"/>
      <c r="F113" s="84"/>
      <c r="G113" s="84"/>
      <c r="H113" s="84"/>
      <c r="I113" s="84"/>
      <c r="J113" s="84"/>
      <c r="K113" s="84"/>
      <c r="L113" s="84"/>
    </row>
    <row r="114" spans="1:45" ht="15" customHeight="1" x14ac:dyDescent="0.25">
      <c r="A114" s="82"/>
      <c r="B114" s="82"/>
      <c r="C114" s="83"/>
      <c r="D114" s="85" t="s">
        <v>81</v>
      </c>
      <c r="E114" s="87"/>
      <c r="F114" s="87"/>
      <c r="G114" s="87"/>
      <c r="H114" s="87"/>
      <c r="I114" s="87"/>
      <c r="J114" s="87"/>
      <c r="K114" s="87"/>
      <c r="L114" s="87"/>
    </row>
    <row r="115" spans="1:45" ht="48" customHeight="1" x14ac:dyDescent="0.25">
      <c r="A115" s="82"/>
      <c r="B115" s="82"/>
      <c r="C115" s="83"/>
      <c r="D115" s="86"/>
      <c r="E115" s="87"/>
      <c r="F115" s="87"/>
      <c r="G115" s="87"/>
      <c r="H115" s="87"/>
      <c r="I115" s="87"/>
      <c r="J115" s="87"/>
      <c r="K115" s="87"/>
      <c r="L115" s="87"/>
    </row>
    <row r="116" spans="1:45" ht="45" x14ac:dyDescent="0.25">
      <c r="A116" s="2" t="s">
        <v>19</v>
      </c>
      <c r="B116" s="1" t="s">
        <v>0</v>
      </c>
      <c r="C116" s="1" t="s">
        <v>1</v>
      </c>
      <c r="D116" s="1" t="s">
        <v>2</v>
      </c>
      <c r="E116" s="10" t="s">
        <v>3</v>
      </c>
      <c r="F116" s="9" t="s">
        <v>4</v>
      </c>
      <c r="G116" s="10" t="s">
        <v>5</v>
      </c>
      <c r="H116" s="10" t="s">
        <v>10</v>
      </c>
      <c r="I116" s="9" t="s">
        <v>6</v>
      </c>
      <c r="J116" s="9" t="s">
        <v>7</v>
      </c>
      <c r="K116" s="9" t="s">
        <v>8</v>
      </c>
      <c r="L116" s="9" t="s">
        <v>51</v>
      </c>
      <c r="AS116" s="4" t="s">
        <v>18</v>
      </c>
    </row>
    <row r="117" spans="1:45" ht="63" customHeight="1" x14ac:dyDescent="0.25">
      <c r="A117" s="3">
        <v>1</v>
      </c>
      <c r="B117" s="3" t="s">
        <v>12</v>
      </c>
      <c r="C117" s="7" t="s">
        <v>15</v>
      </c>
      <c r="D117" s="7" t="s">
        <v>143</v>
      </c>
      <c r="E117" s="11">
        <v>40000</v>
      </c>
      <c r="F117" s="6" t="s">
        <v>17</v>
      </c>
      <c r="G117" s="23">
        <v>0</v>
      </c>
      <c r="H117" s="11">
        <f t="shared" ref="H117:H124" si="8">E117-G117</f>
        <v>40000</v>
      </c>
      <c r="I117" s="13">
        <v>45323</v>
      </c>
      <c r="J117" s="31" t="s">
        <v>21</v>
      </c>
      <c r="K117" s="18" t="s">
        <v>17</v>
      </c>
      <c r="L117" s="7" t="s">
        <v>299</v>
      </c>
    </row>
    <row r="118" spans="1:45" ht="51.75" customHeight="1" x14ac:dyDescent="0.25">
      <c r="A118" s="3">
        <v>2</v>
      </c>
      <c r="B118" s="15" t="s">
        <v>11</v>
      </c>
      <c r="C118" s="7" t="s">
        <v>42</v>
      </c>
      <c r="D118" s="7" t="s">
        <v>172</v>
      </c>
      <c r="E118" s="11">
        <v>200000</v>
      </c>
      <c r="F118" s="6" t="s">
        <v>17</v>
      </c>
      <c r="G118" s="23">
        <v>0</v>
      </c>
      <c r="H118" s="11">
        <f t="shared" si="8"/>
        <v>200000</v>
      </c>
      <c r="I118" s="13">
        <v>45323</v>
      </c>
      <c r="J118" s="31" t="s">
        <v>21</v>
      </c>
      <c r="K118" s="18" t="s">
        <v>17</v>
      </c>
      <c r="L118" s="3"/>
    </row>
    <row r="119" spans="1:45" ht="67.5" customHeight="1" x14ac:dyDescent="0.25">
      <c r="A119" s="3">
        <v>3</v>
      </c>
      <c r="B119" s="3" t="s">
        <v>12</v>
      </c>
      <c r="C119" s="7" t="s">
        <v>14</v>
      </c>
      <c r="D119" s="7" t="s">
        <v>82</v>
      </c>
      <c r="E119" s="11">
        <v>28800</v>
      </c>
      <c r="F119" s="6" t="s">
        <v>17</v>
      </c>
      <c r="G119" s="23">
        <v>0</v>
      </c>
      <c r="H119" s="11">
        <f t="shared" si="8"/>
        <v>28800</v>
      </c>
      <c r="I119" s="13">
        <v>45387</v>
      </c>
      <c r="J119" s="31" t="s">
        <v>21</v>
      </c>
      <c r="K119" s="29" t="s">
        <v>16</v>
      </c>
      <c r="L119" s="7" t="s">
        <v>83</v>
      </c>
    </row>
    <row r="120" spans="1:45" ht="67.5" customHeight="1" x14ac:dyDescent="0.25">
      <c r="A120" s="3">
        <v>4</v>
      </c>
      <c r="B120" s="7" t="s">
        <v>12</v>
      </c>
      <c r="C120" s="7" t="s">
        <v>14</v>
      </c>
      <c r="D120" s="7" t="s">
        <v>84</v>
      </c>
      <c r="E120" s="11">
        <v>136500</v>
      </c>
      <c r="F120" s="6" t="s">
        <v>17</v>
      </c>
      <c r="G120" s="23">
        <v>0</v>
      </c>
      <c r="H120" s="11">
        <f t="shared" si="8"/>
        <v>136500</v>
      </c>
      <c r="I120" s="13">
        <v>45387</v>
      </c>
      <c r="J120" s="31" t="s">
        <v>21</v>
      </c>
      <c r="K120" s="29" t="s">
        <v>16</v>
      </c>
      <c r="L120" s="7" t="s">
        <v>85</v>
      </c>
    </row>
    <row r="121" spans="1:45" ht="67.5" customHeight="1" x14ac:dyDescent="0.25">
      <c r="A121" s="3">
        <v>5</v>
      </c>
      <c r="B121" s="7" t="s">
        <v>12</v>
      </c>
      <c r="C121" s="7" t="s">
        <v>14</v>
      </c>
      <c r="D121" s="7" t="s">
        <v>88</v>
      </c>
      <c r="E121" s="11">
        <v>38500</v>
      </c>
      <c r="F121" s="6" t="s">
        <v>17</v>
      </c>
      <c r="G121" s="23">
        <v>0</v>
      </c>
      <c r="H121" s="11">
        <f t="shared" si="8"/>
        <v>38500</v>
      </c>
      <c r="I121" s="13">
        <v>45550</v>
      </c>
      <c r="J121" s="31" t="s">
        <v>21</v>
      </c>
      <c r="K121" s="29" t="s">
        <v>16</v>
      </c>
      <c r="L121" s="7" t="s">
        <v>89</v>
      </c>
    </row>
    <row r="122" spans="1:45" ht="73.5" customHeight="1" x14ac:dyDescent="0.25">
      <c r="A122" s="3">
        <v>6</v>
      </c>
      <c r="B122" s="7" t="s">
        <v>12</v>
      </c>
      <c r="C122" s="7" t="s">
        <v>14</v>
      </c>
      <c r="D122" s="7" t="s">
        <v>86</v>
      </c>
      <c r="E122" s="11">
        <v>25900</v>
      </c>
      <c r="F122" s="6" t="s">
        <v>17</v>
      </c>
      <c r="G122" s="23">
        <v>0</v>
      </c>
      <c r="H122" s="11">
        <f t="shared" si="8"/>
        <v>25900</v>
      </c>
      <c r="I122" s="13">
        <v>45618</v>
      </c>
      <c r="J122" s="31" t="s">
        <v>21</v>
      </c>
      <c r="K122" s="29" t="s">
        <v>16</v>
      </c>
      <c r="L122" s="7" t="s">
        <v>87</v>
      </c>
    </row>
    <row r="123" spans="1:45" ht="119.25" customHeight="1" x14ac:dyDescent="0.25">
      <c r="A123" s="3">
        <v>7</v>
      </c>
      <c r="B123" s="7" t="s">
        <v>12</v>
      </c>
      <c r="C123" s="7" t="s">
        <v>14</v>
      </c>
      <c r="D123" s="7" t="s">
        <v>90</v>
      </c>
      <c r="E123" s="11">
        <v>40900</v>
      </c>
      <c r="F123" s="6" t="s">
        <v>17</v>
      </c>
      <c r="G123" s="23">
        <v>0</v>
      </c>
      <c r="H123" s="11">
        <f t="shared" si="8"/>
        <v>40900</v>
      </c>
      <c r="I123" s="13">
        <v>45625</v>
      </c>
      <c r="J123" s="31" t="s">
        <v>21</v>
      </c>
      <c r="K123" s="29" t="s">
        <v>16</v>
      </c>
      <c r="L123" s="7" t="s">
        <v>91</v>
      </c>
    </row>
    <row r="124" spans="1:45" ht="76.5" customHeight="1" x14ac:dyDescent="0.25">
      <c r="A124" s="3">
        <v>8</v>
      </c>
      <c r="B124" s="7" t="s">
        <v>12</v>
      </c>
      <c r="C124" s="7" t="s">
        <v>14</v>
      </c>
      <c r="D124" s="7" t="s">
        <v>92</v>
      </c>
      <c r="E124" s="11">
        <v>15000</v>
      </c>
      <c r="F124" s="6" t="s">
        <v>17</v>
      </c>
      <c r="G124" s="23">
        <v>0</v>
      </c>
      <c r="H124" s="11">
        <f t="shared" si="8"/>
        <v>15000</v>
      </c>
      <c r="I124" s="13">
        <v>45627</v>
      </c>
      <c r="J124" s="31" t="s">
        <v>21</v>
      </c>
      <c r="K124" s="18" t="s">
        <v>17</v>
      </c>
      <c r="L124" s="3"/>
    </row>
    <row r="125" spans="1:45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</row>
    <row r="126" spans="1:45" ht="15" customHeight="1" x14ac:dyDescent="0.25">
      <c r="A126" s="82"/>
      <c r="B126" s="82"/>
      <c r="C126" s="83"/>
      <c r="D126" s="84" t="s">
        <v>9</v>
      </c>
      <c r="E126" s="84"/>
      <c r="F126" s="84"/>
      <c r="G126" s="84"/>
      <c r="H126" s="84"/>
      <c r="I126" s="84"/>
      <c r="J126" s="84"/>
      <c r="K126" s="84"/>
      <c r="L126" s="84"/>
    </row>
    <row r="127" spans="1:45" ht="15" customHeight="1" x14ac:dyDescent="0.25">
      <c r="A127" s="82"/>
      <c r="B127" s="82"/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P127" s="4" t="s">
        <v>20</v>
      </c>
    </row>
    <row r="128" spans="1:45" ht="15" customHeight="1" x14ac:dyDescent="0.25">
      <c r="A128" s="82"/>
      <c r="B128" s="82"/>
      <c r="C128" s="83"/>
      <c r="D128" s="84"/>
      <c r="E128" s="84"/>
      <c r="F128" s="84"/>
      <c r="G128" s="84"/>
      <c r="H128" s="84"/>
      <c r="I128" s="84"/>
      <c r="J128" s="84"/>
      <c r="K128" s="84"/>
      <c r="L128" s="84"/>
      <c r="P128" s="4" t="s">
        <v>21</v>
      </c>
    </row>
    <row r="129" spans="1:45" ht="15" customHeight="1" x14ac:dyDescent="0.25">
      <c r="A129" s="82"/>
      <c r="B129" s="82"/>
      <c r="C129" s="83"/>
      <c r="D129" s="84"/>
      <c r="E129" s="84"/>
      <c r="F129" s="84"/>
      <c r="G129" s="84"/>
      <c r="H129" s="84"/>
      <c r="I129" s="84"/>
      <c r="J129" s="84"/>
      <c r="K129" s="84"/>
      <c r="L129" s="84"/>
    </row>
    <row r="130" spans="1:45" ht="15" customHeight="1" x14ac:dyDescent="0.25">
      <c r="A130" s="82"/>
      <c r="B130" s="82"/>
      <c r="C130" s="83"/>
      <c r="D130" s="85" t="s">
        <v>97</v>
      </c>
      <c r="E130" s="87"/>
      <c r="F130" s="87"/>
      <c r="G130" s="87"/>
      <c r="H130" s="87"/>
      <c r="I130" s="87"/>
      <c r="J130" s="87"/>
      <c r="K130" s="87"/>
      <c r="L130" s="87"/>
    </row>
    <row r="131" spans="1:45" ht="58.5" customHeight="1" x14ac:dyDescent="0.25">
      <c r="A131" s="82"/>
      <c r="B131" s="82"/>
      <c r="C131" s="83"/>
      <c r="D131" s="86"/>
      <c r="E131" s="87"/>
      <c r="F131" s="87"/>
      <c r="G131" s="87"/>
      <c r="H131" s="87"/>
      <c r="I131" s="87"/>
      <c r="J131" s="87"/>
      <c r="K131" s="87"/>
      <c r="L131" s="87"/>
    </row>
    <row r="132" spans="1:45" ht="45" x14ac:dyDescent="0.25">
      <c r="A132" s="2" t="s">
        <v>19</v>
      </c>
      <c r="B132" s="1" t="s">
        <v>0</v>
      </c>
      <c r="C132" s="1" t="s">
        <v>1</v>
      </c>
      <c r="D132" s="1" t="s">
        <v>2</v>
      </c>
      <c r="E132" s="10" t="s">
        <v>3</v>
      </c>
      <c r="F132" s="9" t="s">
        <v>4</v>
      </c>
      <c r="G132" s="10" t="s">
        <v>5</v>
      </c>
      <c r="H132" s="10" t="s">
        <v>10</v>
      </c>
      <c r="I132" s="9" t="s">
        <v>6</v>
      </c>
      <c r="J132" s="9" t="s">
        <v>7</v>
      </c>
      <c r="K132" s="9" t="s">
        <v>8</v>
      </c>
      <c r="L132" s="9" t="s">
        <v>51</v>
      </c>
      <c r="AS132" s="4" t="s">
        <v>18</v>
      </c>
    </row>
    <row r="133" spans="1:45" ht="47.25" customHeight="1" x14ac:dyDescent="0.25">
      <c r="A133" s="3">
        <v>1</v>
      </c>
      <c r="B133" s="15" t="s">
        <v>11</v>
      </c>
      <c r="C133" s="16" t="s">
        <v>13</v>
      </c>
      <c r="D133" s="7" t="s">
        <v>324</v>
      </c>
      <c r="E133" s="11">
        <v>420000</v>
      </c>
      <c r="F133" s="6" t="s">
        <v>16</v>
      </c>
      <c r="G133" s="11">
        <v>5000</v>
      </c>
      <c r="H133" s="11">
        <f>E133-G133</f>
        <v>415000</v>
      </c>
      <c r="I133" s="13">
        <v>45292</v>
      </c>
      <c r="J133" s="31" t="s">
        <v>21</v>
      </c>
      <c r="K133" s="18" t="s">
        <v>17</v>
      </c>
      <c r="L133" s="3"/>
    </row>
    <row r="134" spans="1:45" ht="78.75" customHeight="1" x14ac:dyDescent="0.25">
      <c r="A134" s="3">
        <v>2</v>
      </c>
      <c r="B134" s="7" t="s">
        <v>12</v>
      </c>
      <c r="C134" s="7" t="s">
        <v>14</v>
      </c>
      <c r="D134" s="7" t="s">
        <v>98</v>
      </c>
      <c r="E134" s="11">
        <v>170000</v>
      </c>
      <c r="F134" s="6" t="s">
        <v>16</v>
      </c>
      <c r="G134" s="11">
        <f>E134</f>
        <v>170000</v>
      </c>
      <c r="H134" s="11">
        <v>0</v>
      </c>
      <c r="I134" s="13">
        <v>45292</v>
      </c>
      <c r="J134" s="31" t="s">
        <v>21</v>
      </c>
      <c r="K134" s="18" t="s">
        <v>17</v>
      </c>
      <c r="L134" s="3"/>
    </row>
    <row r="135" spans="1:45" ht="62.25" customHeight="1" x14ac:dyDescent="0.25">
      <c r="A135" s="3">
        <v>3</v>
      </c>
      <c r="B135" s="3" t="s">
        <v>12</v>
      </c>
      <c r="C135" s="7" t="s">
        <v>15</v>
      </c>
      <c r="D135" s="7" t="s">
        <v>115</v>
      </c>
      <c r="E135" s="11">
        <v>10000</v>
      </c>
      <c r="F135" s="6" t="s">
        <v>16</v>
      </c>
      <c r="G135" s="11">
        <v>1000</v>
      </c>
      <c r="H135" s="11">
        <f>E135-G135</f>
        <v>9000</v>
      </c>
      <c r="I135" s="13">
        <v>45323</v>
      </c>
      <c r="J135" s="31" t="s">
        <v>21</v>
      </c>
      <c r="K135" s="18" t="s">
        <v>17</v>
      </c>
      <c r="L135" s="3"/>
    </row>
    <row r="136" spans="1:45" ht="87.75" customHeight="1" x14ac:dyDescent="0.25">
      <c r="A136" s="3">
        <v>4</v>
      </c>
      <c r="B136" s="7" t="s">
        <v>12</v>
      </c>
      <c r="C136" s="7" t="s">
        <v>14</v>
      </c>
      <c r="D136" s="7" t="s">
        <v>103</v>
      </c>
      <c r="E136" s="11">
        <v>330000</v>
      </c>
      <c r="F136" s="6" t="s">
        <v>17</v>
      </c>
      <c r="G136" s="11">
        <v>0</v>
      </c>
      <c r="H136" s="11">
        <f>E136-G136</f>
        <v>330000</v>
      </c>
      <c r="I136" s="13">
        <v>45337</v>
      </c>
      <c r="J136" s="31" t="s">
        <v>21</v>
      </c>
      <c r="K136" s="29" t="s">
        <v>16</v>
      </c>
      <c r="L136" s="7" t="s">
        <v>104</v>
      </c>
    </row>
    <row r="137" spans="1:45" ht="49.5" customHeight="1" x14ac:dyDescent="0.25">
      <c r="A137" s="3">
        <v>5</v>
      </c>
      <c r="B137" s="3" t="s">
        <v>12</v>
      </c>
      <c r="C137" s="7" t="s">
        <v>15</v>
      </c>
      <c r="D137" s="7" t="s">
        <v>99</v>
      </c>
      <c r="E137" s="11">
        <v>10000</v>
      </c>
      <c r="F137" s="6" t="s">
        <v>16</v>
      </c>
      <c r="G137" s="11">
        <v>10000</v>
      </c>
      <c r="H137" s="11">
        <v>0</v>
      </c>
      <c r="I137" s="13">
        <v>45352</v>
      </c>
      <c r="J137" s="31" t="s">
        <v>21</v>
      </c>
      <c r="K137" s="18" t="s">
        <v>17</v>
      </c>
      <c r="L137" s="3"/>
    </row>
    <row r="138" spans="1:45" ht="59.25" customHeight="1" x14ac:dyDescent="0.25">
      <c r="A138" s="3">
        <v>6</v>
      </c>
      <c r="B138" s="15" t="s">
        <v>11</v>
      </c>
      <c r="C138" s="16" t="s">
        <v>13</v>
      </c>
      <c r="D138" s="7" t="s">
        <v>100</v>
      </c>
      <c r="E138" s="11">
        <v>30000</v>
      </c>
      <c r="F138" s="6" t="s">
        <v>16</v>
      </c>
      <c r="G138" s="11">
        <v>15000</v>
      </c>
      <c r="H138" s="11">
        <f t="shared" ref="H138:H151" si="9">E138-G138</f>
        <v>15000</v>
      </c>
      <c r="I138" s="13">
        <v>45352</v>
      </c>
      <c r="J138" s="31" t="s">
        <v>21</v>
      </c>
      <c r="K138" s="18" t="s">
        <v>17</v>
      </c>
      <c r="L138" s="3"/>
    </row>
    <row r="139" spans="1:45" ht="60" customHeight="1" x14ac:dyDescent="0.25">
      <c r="A139" s="3">
        <v>7</v>
      </c>
      <c r="B139" s="3" t="s">
        <v>12</v>
      </c>
      <c r="C139" s="7" t="s">
        <v>15</v>
      </c>
      <c r="D139" s="7" t="s">
        <v>112</v>
      </c>
      <c r="E139" s="11">
        <v>20000</v>
      </c>
      <c r="F139" s="6" t="s">
        <v>17</v>
      </c>
      <c r="G139" s="11">
        <v>0</v>
      </c>
      <c r="H139" s="11">
        <f t="shared" si="9"/>
        <v>20000</v>
      </c>
      <c r="I139" s="13">
        <v>45352</v>
      </c>
      <c r="J139" s="32" t="s">
        <v>20</v>
      </c>
      <c r="K139" s="18" t="s">
        <v>17</v>
      </c>
      <c r="L139" s="3"/>
    </row>
    <row r="140" spans="1:45" ht="69" customHeight="1" x14ac:dyDescent="0.25">
      <c r="A140" s="3">
        <v>8</v>
      </c>
      <c r="B140" s="15" t="s">
        <v>11</v>
      </c>
      <c r="C140" s="16" t="s">
        <v>13</v>
      </c>
      <c r="D140" s="7" t="s">
        <v>319</v>
      </c>
      <c r="E140" s="11">
        <v>10000</v>
      </c>
      <c r="F140" s="6" t="s">
        <v>16</v>
      </c>
      <c r="G140" s="11">
        <f>E140</f>
        <v>10000</v>
      </c>
      <c r="H140" s="11">
        <f t="shared" si="9"/>
        <v>0</v>
      </c>
      <c r="I140" s="13">
        <v>45352</v>
      </c>
      <c r="J140" s="31" t="s">
        <v>21</v>
      </c>
      <c r="K140" s="18" t="s">
        <v>17</v>
      </c>
      <c r="L140" s="3"/>
    </row>
    <row r="141" spans="1:45" ht="52.5" customHeight="1" x14ac:dyDescent="0.25">
      <c r="A141" s="3">
        <v>9</v>
      </c>
      <c r="B141" s="3" t="s">
        <v>12</v>
      </c>
      <c r="C141" s="7" t="s">
        <v>14</v>
      </c>
      <c r="D141" s="7" t="s">
        <v>107</v>
      </c>
      <c r="E141" s="11">
        <v>52000</v>
      </c>
      <c r="F141" s="6" t="s">
        <v>16</v>
      </c>
      <c r="G141" s="11">
        <v>27000</v>
      </c>
      <c r="H141" s="11">
        <f t="shared" si="9"/>
        <v>25000</v>
      </c>
      <c r="I141" s="13">
        <v>45352</v>
      </c>
      <c r="J141" s="31" t="s">
        <v>21</v>
      </c>
      <c r="K141" s="18" t="s">
        <v>17</v>
      </c>
      <c r="L141" s="3"/>
    </row>
    <row r="142" spans="1:45" ht="59.25" customHeight="1" x14ac:dyDescent="0.25">
      <c r="A142" s="3">
        <v>10</v>
      </c>
      <c r="B142" s="3" t="s">
        <v>12</v>
      </c>
      <c r="C142" s="7" t="s">
        <v>15</v>
      </c>
      <c r="D142" s="7" t="s">
        <v>105</v>
      </c>
      <c r="E142" s="11">
        <v>56000</v>
      </c>
      <c r="F142" s="6" t="s">
        <v>16</v>
      </c>
      <c r="G142" s="11">
        <f>E142</f>
        <v>56000</v>
      </c>
      <c r="H142" s="11">
        <f t="shared" si="9"/>
        <v>0</v>
      </c>
      <c r="I142" s="13">
        <v>45354</v>
      </c>
      <c r="J142" s="31" t="s">
        <v>21</v>
      </c>
      <c r="K142" s="18" t="s">
        <v>17</v>
      </c>
      <c r="L142" s="3"/>
    </row>
    <row r="143" spans="1:45" ht="50.25" customHeight="1" x14ac:dyDescent="0.25">
      <c r="A143" s="3">
        <v>11</v>
      </c>
      <c r="B143" s="15" t="s">
        <v>11</v>
      </c>
      <c r="C143" s="7" t="s">
        <v>42</v>
      </c>
      <c r="D143" s="7" t="s">
        <v>173</v>
      </c>
      <c r="E143" s="11">
        <v>620000</v>
      </c>
      <c r="F143" s="6" t="s">
        <v>16</v>
      </c>
      <c r="G143" s="11">
        <v>310000</v>
      </c>
      <c r="H143" s="11">
        <f t="shared" si="9"/>
        <v>310000</v>
      </c>
      <c r="I143" s="13">
        <v>45355</v>
      </c>
      <c r="J143" s="31" t="s">
        <v>21</v>
      </c>
      <c r="K143" s="18" t="s">
        <v>17</v>
      </c>
      <c r="L143" s="7" t="s">
        <v>174</v>
      </c>
    </row>
    <row r="144" spans="1:45" ht="62.25" customHeight="1" x14ac:dyDescent="0.25">
      <c r="A144" s="3">
        <v>12</v>
      </c>
      <c r="B144" s="3" t="s">
        <v>12</v>
      </c>
      <c r="C144" s="7" t="s">
        <v>15</v>
      </c>
      <c r="D144" s="7" t="s">
        <v>113</v>
      </c>
      <c r="E144" s="11">
        <v>30000</v>
      </c>
      <c r="F144" s="6" t="s">
        <v>16</v>
      </c>
      <c r="G144" s="11">
        <v>30000</v>
      </c>
      <c r="H144" s="11">
        <f t="shared" si="9"/>
        <v>0</v>
      </c>
      <c r="I144" s="13">
        <v>45356</v>
      </c>
      <c r="J144" s="31" t="s">
        <v>21</v>
      </c>
      <c r="K144" s="18" t="s">
        <v>17</v>
      </c>
      <c r="L144" s="3"/>
    </row>
    <row r="145" spans="1:45" ht="68.25" customHeight="1" x14ac:dyDescent="0.25">
      <c r="A145" s="3">
        <v>13</v>
      </c>
      <c r="B145" s="3" t="s">
        <v>12</v>
      </c>
      <c r="C145" s="7" t="s">
        <v>15</v>
      </c>
      <c r="D145" s="7" t="s">
        <v>325</v>
      </c>
      <c r="E145" s="11">
        <v>50000</v>
      </c>
      <c r="F145" s="6" t="s">
        <v>16</v>
      </c>
      <c r="G145" s="11">
        <f>E145</f>
        <v>50000</v>
      </c>
      <c r="H145" s="11">
        <f t="shared" si="9"/>
        <v>0</v>
      </c>
      <c r="I145" s="13">
        <v>45357</v>
      </c>
      <c r="J145" s="31" t="s">
        <v>21</v>
      </c>
      <c r="K145" s="18" t="s">
        <v>17</v>
      </c>
      <c r="L145" s="3"/>
    </row>
    <row r="146" spans="1:45" ht="50.25" customHeight="1" x14ac:dyDescent="0.25">
      <c r="A146" s="3">
        <v>14</v>
      </c>
      <c r="B146" s="15" t="s">
        <v>11</v>
      </c>
      <c r="C146" s="16" t="s">
        <v>13</v>
      </c>
      <c r="D146" s="7" t="s">
        <v>316</v>
      </c>
      <c r="E146" s="11">
        <v>75000</v>
      </c>
      <c r="F146" s="6" t="s">
        <v>16</v>
      </c>
      <c r="G146" s="11">
        <v>30000</v>
      </c>
      <c r="H146" s="11">
        <f t="shared" si="9"/>
        <v>45000</v>
      </c>
      <c r="I146" s="13">
        <v>45361</v>
      </c>
      <c r="J146" s="32" t="s">
        <v>20</v>
      </c>
      <c r="K146" s="18" t="s">
        <v>17</v>
      </c>
      <c r="L146" s="3"/>
    </row>
    <row r="147" spans="1:45" ht="50.25" customHeight="1" x14ac:dyDescent="0.25">
      <c r="A147" s="3">
        <v>15</v>
      </c>
      <c r="B147" s="15" t="s">
        <v>11</v>
      </c>
      <c r="C147" s="16" t="s">
        <v>13</v>
      </c>
      <c r="D147" s="7" t="s">
        <v>317</v>
      </c>
      <c r="E147" s="11">
        <v>10000</v>
      </c>
      <c r="F147" s="6" t="s">
        <v>16</v>
      </c>
      <c r="G147" s="11">
        <v>10000</v>
      </c>
      <c r="H147" s="11">
        <f t="shared" si="9"/>
        <v>0</v>
      </c>
      <c r="I147" s="13">
        <v>45365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16</v>
      </c>
      <c r="B148" s="15" t="s">
        <v>11</v>
      </c>
      <c r="C148" s="16" t="s">
        <v>13</v>
      </c>
      <c r="D148" s="7" t="s">
        <v>318</v>
      </c>
      <c r="E148" s="11">
        <v>10000</v>
      </c>
      <c r="F148" s="6" t="s">
        <v>16</v>
      </c>
      <c r="G148" s="11">
        <f>E148</f>
        <v>10000</v>
      </c>
      <c r="H148" s="11">
        <f t="shared" si="9"/>
        <v>0</v>
      </c>
      <c r="I148" s="13">
        <v>45367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17</v>
      </c>
      <c r="B149" s="3" t="s">
        <v>12</v>
      </c>
      <c r="C149" s="7" t="s">
        <v>15</v>
      </c>
      <c r="D149" s="7" t="s">
        <v>102</v>
      </c>
      <c r="E149" s="11">
        <v>15000</v>
      </c>
      <c r="F149" s="6" t="s">
        <v>16</v>
      </c>
      <c r="G149" s="11">
        <v>10000</v>
      </c>
      <c r="H149" s="11">
        <f t="shared" si="9"/>
        <v>5000</v>
      </c>
      <c r="I149" s="13">
        <v>45383</v>
      </c>
      <c r="J149" s="31" t="s">
        <v>21</v>
      </c>
      <c r="K149" s="18" t="s">
        <v>17</v>
      </c>
      <c r="L149" s="3"/>
    </row>
    <row r="150" spans="1:45" ht="51.75" customHeight="1" x14ac:dyDescent="0.25">
      <c r="A150" s="3">
        <v>18</v>
      </c>
      <c r="B150" s="3" t="s">
        <v>12</v>
      </c>
      <c r="C150" s="7" t="s">
        <v>15</v>
      </c>
      <c r="D150" s="7" t="s">
        <v>116</v>
      </c>
      <c r="E150" s="11">
        <v>10000</v>
      </c>
      <c r="F150" s="6" t="s">
        <v>16</v>
      </c>
      <c r="G150" s="11">
        <f>E150</f>
        <v>10000</v>
      </c>
      <c r="H150" s="11">
        <f t="shared" si="9"/>
        <v>0</v>
      </c>
      <c r="I150" s="13">
        <v>45413</v>
      </c>
      <c r="J150" s="31" t="s">
        <v>21</v>
      </c>
      <c r="K150" s="18" t="s">
        <v>17</v>
      </c>
      <c r="L150" s="3"/>
    </row>
    <row r="151" spans="1:45" ht="60.75" customHeight="1" x14ac:dyDescent="0.25">
      <c r="A151" s="3">
        <v>19</v>
      </c>
      <c r="B151" s="15" t="s">
        <v>11</v>
      </c>
      <c r="C151" s="16" t="s">
        <v>13</v>
      </c>
      <c r="D151" s="7" t="s">
        <v>106</v>
      </c>
      <c r="E151" s="11">
        <v>15000</v>
      </c>
      <c r="F151" s="6" t="s">
        <v>16</v>
      </c>
      <c r="G151" s="11">
        <v>8000</v>
      </c>
      <c r="H151" s="11">
        <f t="shared" si="9"/>
        <v>7000</v>
      </c>
      <c r="I151" s="13">
        <v>45474</v>
      </c>
      <c r="J151" s="31" t="s">
        <v>21</v>
      </c>
      <c r="K151" s="18" t="s">
        <v>17</v>
      </c>
      <c r="L151" s="3"/>
    </row>
    <row r="152" spans="1:45" x14ac:dyDescent="0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</row>
    <row r="153" spans="1:45" ht="15" customHeight="1" x14ac:dyDescent="0.25">
      <c r="A153" s="82"/>
      <c r="B153" s="82"/>
      <c r="C153" s="83"/>
      <c r="D153" s="84" t="s">
        <v>9</v>
      </c>
      <c r="E153" s="84"/>
      <c r="F153" s="84"/>
      <c r="G153" s="84"/>
      <c r="H153" s="84"/>
      <c r="I153" s="84"/>
      <c r="J153" s="84"/>
      <c r="K153" s="84"/>
      <c r="L153" s="84"/>
    </row>
    <row r="154" spans="1:45" ht="15" customHeight="1" x14ac:dyDescent="0.25">
      <c r="A154" s="82"/>
      <c r="B154" s="82"/>
      <c r="C154" s="83"/>
      <c r="D154" s="84"/>
      <c r="E154" s="84"/>
      <c r="F154" s="84"/>
      <c r="G154" s="84"/>
      <c r="H154" s="84"/>
      <c r="I154" s="84"/>
      <c r="J154" s="84"/>
      <c r="K154" s="84"/>
      <c r="L154" s="84"/>
      <c r="P154" s="4" t="s">
        <v>20</v>
      </c>
    </row>
    <row r="155" spans="1:45" ht="15" customHeight="1" x14ac:dyDescent="0.25">
      <c r="A155" s="82"/>
      <c r="B155" s="82"/>
      <c r="C155" s="83"/>
      <c r="D155" s="84"/>
      <c r="E155" s="84"/>
      <c r="F155" s="84"/>
      <c r="G155" s="84"/>
      <c r="H155" s="84"/>
      <c r="I155" s="84"/>
      <c r="J155" s="84"/>
      <c r="K155" s="84"/>
      <c r="L155" s="84"/>
      <c r="P155" s="4" t="s">
        <v>21</v>
      </c>
    </row>
    <row r="156" spans="1:45" ht="15" customHeight="1" x14ac:dyDescent="0.25">
      <c r="A156" s="82"/>
      <c r="B156" s="82"/>
      <c r="C156" s="83"/>
      <c r="D156" s="84"/>
      <c r="E156" s="84"/>
      <c r="F156" s="84"/>
      <c r="G156" s="84"/>
      <c r="H156" s="84"/>
      <c r="I156" s="84"/>
      <c r="J156" s="84"/>
      <c r="K156" s="84"/>
      <c r="L156" s="84"/>
    </row>
    <row r="157" spans="1:45" ht="15" customHeight="1" x14ac:dyDescent="0.25">
      <c r="A157" s="82"/>
      <c r="B157" s="82"/>
      <c r="C157" s="83"/>
      <c r="D157" s="85" t="s">
        <v>93</v>
      </c>
      <c r="E157" s="87"/>
      <c r="F157" s="87"/>
      <c r="G157" s="87"/>
      <c r="H157" s="87"/>
      <c r="I157" s="87"/>
      <c r="J157" s="87"/>
      <c r="K157" s="87"/>
      <c r="L157" s="87"/>
    </row>
    <row r="158" spans="1:45" ht="48" customHeight="1" x14ac:dyDescent="0.25">
      <c r="A158" s="82"/>
      <c r="B158" s="82"/>
      <c r="C158" s="83"/>
      <c r="D158" s="86"/>
      <c r="E158" s="87"/>
      <c r="F158" s="87"/>
      <c r="G158" s="87"/>
      <c r="H158" s="87"/>
      <c r="I158" s="87"/>
      <c r="J158" s="87"/>
      <c r="K158" s="87"/>
      <c r="L158" s="87"/>
    </row>
    <row r="159" spans="1:45" ht="45" x14ac:dyDescent="0.25">
      <c r="A159" s="2" t="s">
        <v>19</v>
      </c>
      <c r="B159" s="1" t="s">
        <v>0</v>
      </c>
      <c r="C159" s="1" t="s">
        <v>1</v>
      </c>
      <c r="D159" s="1" t="s">
        <v>2</v>
      </c>
      <c r="E159" s="10" t="s">
        <v>3</v>
      </c>
      <c r="F159" s="9" t="s">
        <v>4</v>
      </c>
      <c r="G159" s="10" t="s">
        <v>5</v>
      </c>
      <c r="H159" s="10" t="s">
        <v>10</v>
      </c>
      <c r="I159" s="9" t="s">
        <v>6</v>
      </c>
      <c r="J159" s="9" t="s">
        <v>7</v>
      </c>
      <c r="K159" s="9" t="s">
        <v>8</v>
      </c>
      <c r="L159" s="9" t="s">
        <v>51</v>
      </c>
      <c r="AS159" s="4" t="s">
        <v>18</v>
      </c>
    </row>
    <row r="160" spans="1:45" ht="82.5" customHeight="1" x14ac:dyDescent="0.25">
      <c r="A160" s="3">
        <v>1</v>
      </c>
      <c r="B160" s="40" t="s">
        <v>12</v>
      </c>
      <c r="C160" s="41" t="s">
        <v>15</v>
      </c>
      <c r="D160" s="37" t="s">
        <v>263</v>
      </c>
      <c r="E160" s="50">
        <v>243342.43</v>
      </c>
      <c r="F160" s="11" t="s">
        <v>16</v>
      </c>
      <c r="G160" s="50">
        <v>238000</v>
      </c>
      <c r="H160" s="50">
        <f>E160-G160</f>
        <v>5342.429999999993</v>
      </c>
      <c r="I160" s="13">
        <v>45292</v>
      </c>
      <c r="J160" s="53" t="s">
        <v>21</v>
      </c>
      <c r="K160" s="6" t="s">
        <v>17</v>
      </c>
      <c r="L160" s="7"/>
    </row>
    <row r="161" spans="1:12" ht="82.5" customHeight="1" x14ac:dyDescent="0.25">
      <c r="A161" s="3">
        <v>2</v>
      </c>
      <c r="B161" s="40" t="s">
        <v>12</v>
      </c>
      <c r="C161" s="41" t="s">
        <v>15</v>
      </c>
      <c r="D161" s="37" t="s">
        <v>264</v>
      </c>
      <c r="E161" s="50">
        <v>250000</v>
      </c>
      <c r="F161" s="11" t="s">
        <v>17</v>
      </c>
      <c r="G161" s="23">
        <v>0</v>
      </c>
      <c r="H161" s="50">
        <v>250000</v>
      </c>
      <c r="I161" s="13">
        <v>45292</v>
      </c>
      <c r="J161" s="6" t="s">
        <v>21</v>
      </c>
      <c r="K161" s="6" t="s">
        <v>17</v>
      </c>
      <c r="L161" s="7"/>
    </row>
    <row r="162" spans="1:12" ht="120" customHeight="1" x14ac:dyDescent="0.25">
      <c r="A162" s="3">
        <v>3</v>
      </c>
      <c r="B162" s="7" t="s">
        <v>12</v>
      </c>
      <c r="C162" s="7" t="s">
        <v>14</v>
      </c>
      <c r="D162" s="7" t="s">
        <v>197</v>
      </c>
      <c r="E162" s="11">
        <v>250000</v>
      </c>
      <c r="F162" s="6" t="s">
        <v>17</v>
      </c>
      <c r="G162" s="23">
        <v>0</v>
      </c>
      <c r="H162" s="11">
        <f>E162</f>
        <v>250000</v>
      </c>
      <c r="I162" s="13">
        <v>45318</v>
      </c>
      <c r="J162" s="31" t="s">
        <v>21</v>
      </c>
      <c r="K162" s="29" t="s">
        <v>16</v>
      </c>
      <c r="L162" s="7" t="s">
        <v>198</v>
      </c>
    </row>
    <row r="163" spans="1:12" ht="171.75" customHeight="1" x14ac:dyDescent="0.25">
      <c r="A163" s="3">
        <v>4</v>
      </c>
      <c r="B163" s="44" t="s">
        <v>11</v>
      </c>
      <c r="C163" s="16" t="s">
        <v>13</v>
      </c>
      <c r="D163" s="7" t="s">
        <v>184</v>
      </c>
      <c r="E163" s="11">
        <v>800000</v>
      </c>
      <c r="F163" s="6" t="s">
        <v>17</v>
      </c>
      <c r="G163" s="23">
        <v>0</v>
      </c>
      <c r="H163" s="11">
        <f>E163</f>
        <v>800000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175.5" customHeight="1" x14ac:dyDescent="0.25">
      <c r="A164" s="3">
        <v>5</v>
      </c>
      <c r="B164" s="44" t="s">
        <v>11</v>
      </c>
      <c r="C164" s="16" t="s">
        <v>13</v>
      </c>
      <c r="D164" s="7" t="s">
        <v>185</v>
      </c>
      <c r="E164" s="11">
        <v>200000</v>
      </c>
      <c r="F164" s="6" t="s">
        <v>17</v>
      </c>
      <c r="G164" s="23">
        <v>0</v>
      </c>
      <c r="H164" s="11">
        <f>E164</f>
        <v>200000</v>
      </c>
      <c r="I164" s="13">
        <v>45323</v>
      </c>
      <c r="J164" s="32" t="s">
        <v>20</v>
      </c>
      <c r="K164" s="18" t="s">
        <v>17</v>
      </c>
      <c r="L164" s="7" t="s">
        <v>48</v>
      </c>
    </row>
    <row r="165" spans="1:12" ht="59.25" customHeight="1" x14ac:dyDescent="0.25">
      <c r="A165" s="3">
        <v>6</v>
      </c>
      <c r="B165" s="43" t="s">
        <v>12</v>
      </c>
      <c r="C165" s="7" t="s">
        <v>15</v>
      </c>
      <c r="D165" s="7" t="s">
        <v>203</v>
      </c>
      <c r="E165" s="11">
        <v>600000</v>
      </c>
      <c r="F165" s="6" t="s">
        <v>17</v>
      </c>
      <c r="G165" s="23">
        <v>0</v>
      </c>
      <c r="H165" s="11">
        <v>600000</v>
      </c>
      <c r="I165" s="13">
        <v>45323</v>
      </c>
      <c r="J165" s="31" t="s">
        <v>21</v>
      </c>
      <c r="K165" s="18" t="s">
        <v>17</v>
      </c>
      <c r="L165" s="3"/>
    </row>
    <row r="166" spans="1:12" ht="68.25" customHeight="1" x14ac:dyDescent="0.25">
      <c r="A166" s="3">
        <v>7</v>
      </c>
      <c r="B166" s="40" t="s">
        <v>12</v>
      </c>
      <c r="C166" s="41" t="s">
        <v>15</v>
      </c>
      <c r="D166" s="37" t="s">
        <v>262</v>
      </c>
      <c r="E166" s="50">
        <v>240000</v>
      </c>
      <c r="F166" s="11" t="s">
        <v>17</v>
      </c>
      <c r="G166" s="23">
        <v>0</v>
      </c>
      <c r="H166" s="11"/>
      <c r="I166" s="13">
        <v>45323</v>
      </c>
      <c r="J166" s="6" t="s">
        <v>21</v>
      </c>
      <c r="K166" s="6" t="s">
        <v>17</v>
      </c>
      <c r="L166" s="7"/>
    </row>
    <row r="167" spans="1:12" ht="81" customHeight="1" x14ac:dyDescent="0.25">
      <c r="A167" s="3">
        <v>8</v>
      </c>
      <c r="B167" s="40" t="s">
        <v>12</v>
      </c>
      <c r="C167" s="41" t="s">
        <v>15</v>
      </c>
      <c r="D167" s="37" t="s">
        <v>265</v>
      </c>
      <c r="E167" s="50">
        <v>650000</v>
      </c>
      <c r="F167" s="11" t="s">
        <v>17</v>
      </c>
      <c r="G167" s="23">
        <v>0</v>
      </c>
      <c r="H167" s="50">
        <v>650000</v>
      </c>
      <c r="I167" s="13">
        <v>45323</v>
      </c>
      <c r="J167" s="6" t="s">
        <v>21</v>
      </c>
      <c r="K167" s="6" t="s">
        <v>17</v>
      </c>
      <c r="L167" s="7"/>
    </row>
    <row r="168" spans="1:12" ht="86.25" customHeight="1" x14ac:dyDescent="0.25">
      <c r="A168" s="3">
        <v>9</v>
      </c>
      <c r="B168" s="40" t="s">
        <v>12</v>
      </c>
      <c r="C168" s="41" t="s">
        <v>15</v>
      </c>
      <c r="D168" s="37" t="s">
        <v>266</v>
      </c>
      <c r="E168" s="50">
        <v>800000</v>
      </c>
      <c r="F168" s="11" t="s">
        <v>17</v>
      </c>
      <c r="G168" s="23">
        <v>0</v>
      </c>
      <c r="H168" s="50">
        <v>800000</v>
      </c>
      <c r="I168" s="13">
        <v>45323</v>
      </c>
      <c r="J168" s="6" t="s">
        <v>21</v>
      </c>
      <c r="K168" s="6" t="s">
        <v>17</v>
      </c>
      <c r="L168" s="7"/>
    </row>
    <row r="169" spans="1:12" ht="97.5" customHeight="1" x14ac:dyDescent="0.25">
      <c r="A169" s="3">
        <v>10</v>
      </c>
      <c r="B169" s="43" t="s">
        <v>12</v>
      </c>
      <c r="C169" s="7" t="s">
        <v>15</v>
      </c>
      <c r="D169" s="7" t="s">
        <v>327</v>
      </c>
      <c r="E169" s="11">
        <v>50000</v>
      </c>
      <c r="F169" s="6" t="s">
        <v>17</v>
      </c>
      <c r="G169" s="23"/>
      <c r="H169" s="11">
        <f>E169</f>
        <v>50000</v>
      </c>
      <c r="I169" s="13">
        <v>45323</v>
      </c>
      <c r="J169" s="32" t="s">
        <v>20</v>
      </c>
      <c r="K169" s="18" t="s">
        <v>17</v>
      </c>
      <c r="L169" s="7"/>
    </row>
    <row r="170" spans="1:12" ht="175.5" customHeight="1" x14ac:dyDescent="0.25">
      <c r="A170" s="3">
        <v>11</v>
      </c>
      <c r="B170" s="43" t="s">
        <v>12</v>
      </c>
      <c r="C170" s="7" t="s">
        <v>15</v>
      </c>
      <c r="D170" s="7" t="s">
        <v>328</v>
      </c>
      <c r="E170" s="11">
        <v>200000</v>
      </c>
      <c r="F170" s="6" t="s">
        <v>17</v>
      </c>
      <c r="G170" s="23"/>
      <c r="H170" s="11">
        <f>E170</f>
        <v>200000</v>
      </c>
      <c r="I170" s="13">
        <v>45323</v>
      </c>
      <c r="J170" s="32" t="s">
        <v>20</v>
      </c>
      <c r="K170" s="18" t="s">
        <v>17</v>
      </c>
      <c r="L170" s="7" t="s">
        <v>48</v>
      </c>
    </row>
    <row r="171" spans="1:12" ht="99" customHeight="1" x14ac:dyDescent="0.25">
      <c r="A171" s="3">
        <v>12</v>
      </c>
      <c r="B171" s="43" t="s">
        <v>12</v>
      </c>
      <c r="C171" s="7" t="s">
        <v>15</v>
      </c>
      <c r="D171" s="7" t="s">
        <v>199</v>
      </c>
      <c r="E171" s="11">
        <v>2750000</v>
      </c>
      <c r="F171" s="6" t="s">
        <v>17</v>
      </c>
      <c r="G171" s="23">
        <v>0</v>
      </c>
      <c r="H171" s="11">
        <f>E171</f>
        <v>2750000</v>
      </c>
      <c r="I171" s="13">
        <v>45352</v>
      </c>
      <c r="J171" s="31" t="s">
        <v>21</v>
      </c>
      <c r="K171" s="18" t="s">
        <v>17</v>
      </c>
      <c r="L171" s="3"/>
    </row>
    <row r="172" spans="1:12" ht="64.5" customHeight="1" x14ac:dyDescent="0.25">
      <c r="A172" s="3">
        <v>13</v>
      </c>
      <c r="B172" s="43" t="s">
        <v>12</v>
      </c>
      <c r="C172" s="7" t="s">
        <v>15</v>
      </c>
      <c r="D172" s="7" t="s">
        <v>336</v>
      </c>
      <c r="E172" s="11">
        <v>5000000</v>
      </c>
      <c r="F172" s="6" t="s">
        <v>17</v>
      </c>
      <c r="G172" s="23">
        <v>0</v>
      </c>
      <c r="H172" s="11">
        <f>E172</f>
        <v>5000000</v>
      </c>
      <c r="I172" s="13">
        <v>45352</v>
      </c>
      <c r="J172" s="31" t="s">
        <v>21</v>
      </c>
      <c r="K172" s="18" t="s">
        <v>17</v>
      </c>
      <c r="L172" s="3"/>
    </row>
    <row r="173" spans="1:12" ht="66" customHeight="1" x14ac:dyDescent="0.25">
      <c r="A173" s="3">
        <v>14</v>
      </c>
      <c r="B173" s="40" t="s">
        <v>12</v>
      </c>
      <c r="C173" s="41" t="s">
        <v>15</v>
      </c>
      <c r="D173" s="37" t="s">
        <v>267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15</v>
      </c>
      <c r="B174" s="40" t="s">
        <v>12</v>
      </c>
      <c r="C174" s="41" t="s">
        <v>15</v>
      </c>
      <c r="D174" s="37" t="s">
        <v>268</v>
      </c>
      <c r="E174" s="52">
        <v>100000</v>
      </c>
      <c r="F174" s="11" t="s">
        <v>17</v>
      </c>
      <c r="G174" s="23">
        <v>0</v>
      </c>
      <c r="H174" s="52">
        <v>100000</v>
      </c>
      <c r="I174" s="13">
        <v>45352</v>
      </c>
      <c r="J174" s="6" t="s">
        <v>21</v>
      </c>
      <c r="K174" s="6" t="s">
        <v>17</v>
      </c>
      <c r="L174" s="7"/>
    </row>
    <row r="175" spans="1:12" ht="84" customHeight="1" x14ac:dyDescent="0.25">
      <c r="A175" s="3">
        <v>16</v>
      </c>
      <c r="B175" s="43" t="s">
        <v>12</v>
      </c>
      <c r="C175" s="7" t="s">
        <v>15</v>
      </c>
      <c r="D175" s="7" t="s">
        <v>331</v>
      </c>
      <c r="E175" s="11">
        <v>500000</v>
      </c>
      <c r="F175" s="6" t="s">
        <v>17</v>
      </c>
      <c r="G175" s="23"/>
      <c r="H175" s="11">
        <f>E175</f>
        <v>500000</v>
      </c>
      <c r="I175" s="13">
        <v>45352</v>
      </c>
      <c r="J175" s="31" t="s">
        <v>21</v>
      </c>
      <c r="K175" s="18" t="s">
        <v>17</v>
      </c>
      <c r="L175" s="7"/>
    </row>
    <row r="176" spans="1:12" ht="172.5" customHeight="1" x14ac:dyDescent="0.25">
      <c r="A176" s="3">
        <v>17</v>
      </c>
      <c r="B176" s="44" t="s">
        <v>11</v>
      </c>
      <c r="C176" s="16" t="s">
        <v>13</v>
      </c>
      <c r="D176" s="7" t="s">
        <v>182</v>
      </c>
      <c r="E176" s="11">
        <v>200000</v>
      </c>
      <c r="F176" s="6" t="s">
        <v>17</v>
      </c>
      <c r="G176" s="23">
        <v>0</v>
      </c>
      <c r="H176" s="11">
        <v>200000</v>
      </c>
      <c r="I176" s="13">
        <v>45354</v>
      </c>
      <c r="J176" s="32" t="s">
        <v>20</v>
      </c>
      <c r="K176" s="18" t="s">
        <v>17</v>
      </c>
      <c r="L176" s="7" t="s">
        <v>48</v>
      </c>
    </row>
    <row r="177" spans="1:12" ht="109.5" customHeight="1" x14ac:dyDescent="0.25">
      <c r="A177" s="3">
        <v>18</v>
      </c>
      <c r="B177" s="44" t="s">
        <v>11</v>
      </c>
      <c r="C177" s="16" t="s">
        <v>13</v>
      </c>
      <c r="D177" s="7" t="s">
        <v>181</v>
      </c>
      <c r="E177" s="11">
        <v>600000</v>
      </c>
      <c r="F177" s="6" t="s">
        <v>17</v>
      </c>
      <c r="G177" s="23">
        <v>0</v>
      </c>
      <c r="H177" s="11">
        <f>E177</f>
        <v>600000</v>
      </c>
      <c r="I177" s="13">
        <v>45357</v>
      </c>
      <c r="J177" s="32" t="s">
        <v>20</v>
      </c>
      <c r="K177" s="18" t="s">
        <v>17</v>
      </c>
      <c r="L177" s="7"/>
    </row>
    <row r="178" spans="1:12" ht="82.5" customHeight="1" x14ac:dyDescent="0.25">
      <c r="A178" s="3">
        <v>19</v>
      </c>
      <c r="B178" s="43" t="s">
        <v>12</v>
      </c>
      <c r="C178" s="7" t="s">
        <v>15</v>
      </c>
      <c r="D178" s="7" t="s">
        <v>109</v>
      </c>
      <c r="E178" s="11">
        <v>400000</v>
      </c>
      <c r="F178" s="6" t="s">
        <v>17</v>
      </c>
      <c r="G178" s="23">
        <v>0</v>
      </c>
      <c r="H178" s="11">
        <f>E178-G178</f>
        <v>400000</v>
      </c>
      <c r="I178" s="13">
        <v>45358</v>
      </c>
      <c r="J178" s="31" t="s">
        <v>21</v>
      </c>
      <c r="K178" s="18" t="s">
        <v>17</v>
      </c>
      <c r="L178" s="7" t="s">
        <v>150</v>
      </c>
    </row>
    <row r="179" spans="1:12" ht="61.5" customHeight="1" x14ac:dyDescent="0.25">
      <c r="A179" s="3">
        <v>20</v>
      </c>
      <c r="B179" s="43" t="s">
        <v>12</v>
      </c>
      <c r="C179" s="7" t="s">
        <v>15</v>
      </c>
      <c r="D179" s="7" t="s">
        <v>108</v>
      </c>
      <c r="E179" s="11">
        <v>120000</v>
      </c>
      <c r="F179" s="6" t="s">
        <v>17</v>
      </c>
      <c r="G179" s="11">
        <v>70000</v>
      </c>
      <c r="H179" s="11">
        <f>E179-G179</f>
        <v>50000</v>
      </c>
      <c r="I179" s="13">
        <v>45359</v>
      </c>
      <c r="J179" s="31" t="s">
        <v>21</v>
      </c>
      <c r="K179" s="18" t="s">
        <v>17</v>
      </c>
      <c r="L179" s="7" t="s">
        <v>149</v>
      </c>
    </row>
    <row r="180" spans="1:12" ht="68.25" customHeight="1" x14ac:dyDescent="0.25">
      <c r="A180" s="3">
        <v>21</v>
      </c>
      <c r="B180" s="43" t="s">
        <v>12</v>
      </c>
      <c r="C180" s="7" t="s">
        <v>15</v>
      </c>
      <c r="D180" s="7" t="s">
        <v>94</v>
      </c>
      <c r="E180" s="11">
        <v>700000</v>
      </c>
      <c r="F180" s="6" t="s">
        <v>17</v>
      </c>
      <c r="G180" s="23">
        <v>0</v>
      </c>
      <c r="H180" s="11">
        <f>E180-G180</f>
        <v>700000</v>
      </c>
      <c r="I180" s="13">
        <v>45383</v>
      </c>
      <c r="J180" s="31"/>
      <c r="K180" s="18" t="s">
        <v>17</v>
      </c>
      <c r="L180" s="7" t="s">
        <v>147</v>
      </c>
    </row>
    <row r="181" spans="1:12" ht="68.25" customHeight="1" x14ac:dyDescent="0.25">
      <c r="A181" s="3">
        <v>22</v>
      </c>
      <c r="B181" s="43" t="s">
        <v>12</v>
      </c>
      <c r="C181" s="7" t="s">
        <v>15</v>
      </c>
      <c r="D181" s="7" t="s">
        <v>95</v>
      </c>
      <c r="E181" s="11">
        <v>10000</v>
      </c>
      <c r="F181" s="6" t="s">
        <v>17</v>
      </c>
      <c r="G181" s="23">
        <v>0</v>
      </c>
      <c r="H181" s="11">
        <f>E181-G181</f>
        <v>10000</v>
      </c>
      <c r="I181" s="13">
        <v>45383</v>
      </c>
      <c r="J181" s="31" t="s">
        <v>21</v>
      </c>
      <c r="K181" s="18" t="s">
        <v>17</v>
      </c>
      <c r="L181" s="7" t="s">
        <v>148</v>
      </c>
    </row>
    <row r="182" spans="1:12" ht="60" customHeight="1" x14ac:dyDescent="0.25">
      <c r="A182" s="3">
        <v>23</v>
      </c>
      <c r="B182" s="44" t="s">
        <v>11</v>
      </c>
      <c r="C182" s="16" t="s">
        <v>13</v>
      </c>
      <c r="D182" s="7" t="s">
        <v>190</v>
      </c>
      <c r="E182" s="11">
        <v>50000</v>
      </c>
      <c r="F182" s="6" t="s">
        <v>17</v>
      </c>
      <c r="G182" s="23">
        <v>0</v>
      </c>
      <c r="H182" s="11">
        <f>E182</f>
        <v>50000</v>
      </c>
      <c r="I182" s="13">
        <v>45383</v>
      </c>
      <c r="J182" s="31" t="s">
        <v>21</v>
      </c>
      <c r="K182" s="18" t="s">
        <v>17</v>
      </c>
      <c r="L182" s="7"/>
    </row>
    <row r="183" spans="1:12" s="51" customFormat="1" ht="67.5" customHeight="1" x14ac:dyDescent="0.25">
      <c r="A183" s="3">
        <v>24</v>
      </c>
      <c r="B183" s="40" t="s">
        <v>12</v>
      </c>
      <c r="C183" s="41" t="s">
        <v>15</v>
      </c>
      <c r="D183" s="37" t="s">
        <v>269</v>
      </c>
      <c r="E183" s="50">
        <v>3500000</v>
      </c>
      <c r="F183" s="11" t="s">
        <v>17</v>
      </c>
      <c r="G183" s="23">
        <v>0</v>
      </c>
      <c r="H183" s="50">
        <v>3500000</v>
      </c>
      <c r="I183" s="13">
        <v>45383</v>
      </c>
      <c r="J183" s="6" t="s">
        <v>21</v>
      </c>
      <c r="K183" s="6" t="s">
        <v>17</v>
      </c>
      <c r="L183" s="7"/>
    </row>
    <row r="184" spans="1:12" s="51" customFormat="1" ht="64.5" customHeight="1" x14ac:dyDescent="0.25">
      <c r="A184" s="3">
        <v>25</v>
      </c>
      <c r="B184" s="40" t="s">
        <v>12</v>
      </c>
      <c r="C184" s="41" t="s">
        <v>15</v>
      </c>
      <c r="D184" s="37" t="s">
        <v>270</v>
      </c>
      <c r="E184" s="50">
        <v>1000000</v>
      </c>
      <c r="F184" s="11" t="s">
        <v>17</v>
      </c>
      <c r="G184" s="23">
        <v>0</v>
      </c>
      <c r="H184" s="50">
        <v>1000000</v>
      </c>
      <c r="I184" s="13">
        <v>45383</v>
      </c>
      <c r="J184" s="6" t="s">
        <v>21</v>
      </c>
      <c r="K184" s="6" t="s">
        <v>17</v>
      </c>
      <c r="L184" s="7"/>
    </row>
    <row r="185" spans="1:12" ht="69.75" customHeight="1" x14ac:dyDescent="0.25">
      <c r="A185" s="3">
        <v>26</v>
      </c>
      <c r="B185" s="43" t="s">
        <v>12</v>
      </c>
      <c r="C185" s="7" t="s">
        <v>15</v>
      </c>
      <c r="D185" s="7" t="s">
        <v>329</v>
      </c>
      <c r="E185" s="11">
        <v>200000</v>
      </c>
      <c r="F185" s="6" t="s">
        <v>17</v>
      </c>
      <c r="G185" s="23"/>
      <c r="H185" s="11">
        <f>E185</f>
        <v>200000</v>
      </c>
      <c r="I185" s="13">
        <v>45383</v>
      </c>
      <c r="J185" s="31" t="s">
        <v>21</v>
      </c>
      <c r="K185" s="18" t="s">
        <v>17</v>
      </c>
      <c r="L185" s="7"/>
    </row>
    <row r="186" spans="1:12" ht="69.75" customHeight="1" x14ac:dyDescent="0.25">
      <c r="A186" s="58">
        <v>27</v>
      </c>
      <c r="B186" s="68" t="s">
        <v>12</v>
      </c>
      <c r="C186" s="59" t="s">
        <v>15</v>
      </c>
      <c r="D186" s="59" t="s">
        <v>192</v>
      </c>
      <c r="E186" s="60">
        <v>100000</v>
      </c>
      <c r="F186" s="61" t="s">
        <v>17</v>
      </c>
      <c r="G186" s="60">
        <v>0</v>
      </c>
      <c r="H186" s="60">
        <f>E186</f>
        <v>100000</v>
      </c>
      <c r="I186" s="62">
        <v>45413</v>
      </c>
      <c r="J186" s="63" t="s">
        <v>20</v>
      </c>
      <c r="K186" s="61" t="s">
        <v>17</v>
      </c>
      <c r="L186" s="59"/>
    </row>
    <row r="187" spans="1:12" ht="66" customHeight="1" x14ac:dyDescent="0.25">
      <c r="A187" s="3">
        <v>28</v>
      </c>
      <c r="B187" s="43" t="s">
        <v>12</v>
      </c>
      <c r="C187" s="7" t="s">
        <v>15</v>
      </c>
      <c r="D187" s="7" t="s">
        <v>96</v>
      </c>
      <c r="E187" s="11">
        <v>120000</v>
      </c>
      <c r="F187" s="6" t="s">
        <v>16</v>
      </c>
      <c r="G187" s="11">
        <v>50000</v>
      </c>
      <c r="H187" s="11">
        <f>E187-G187</f>
        <v>70000</v>
      </c>
      <c r="I187" s="13">
        <v>45413</v>
      </c>
      <c r="J187" s="31" t="s">
        <v>21</v>
      </c>
      <c r="K187" s="18" t="s">
        <v>17</v>
      </c>
      <c r="L187" s="7" t="s">
        <v>149</v>
      </c>
    </row>
    <row r="188" spans="1:12" ht="57" customHeight="1" x14ac:dyDescent="0.25">
      <c r="A188" s="3">
        <v>29</v>
      </c>
      <c r="B188" s="40" t="s">
        <v>12</v>
      </c>
      <c r="C188" s="41" t="s">
        <v>15</v>
      </c>
      <c r="D188" s="41" t="s">
        <v>271</v>
      </c>
      <c r="E188" s="50">
        <v>40000</v>
      </c>
      <c r="F188" s="11" t="s">
        <v>17</v>
      </c>
      <c r="G188" s="23">
        <v>0</v>
      </c>
      <c r="H188" s="50">
        <v>40000</v>
      </c>
      <c r="I188" s="13">
        <v>45413</v>
      </c>
      <c r="J188" s="6" t="s">
        <v>21</v>
      </c>
      <c r="K188" s="6" t="s">
        <v>17</v>
      </c>
      <c r="L188" s="7"/>
    </row>
    <row r="189" spans="1:12" ht="57" customHeight="1" x14ac:dyDescent="0.25">
      <c r="A189" s="3">
        <v>30</v>
      </c>
      <c r="B189" s="43" t="s">
        <v>12</v>
      </c>
      <c r="C189" s="7" t="s">
        <v>15</v>
      </c>
      <c r="D189" s="7" t="s">
        <v>330</v>
      </c>
      <c r="E189" s="11">
        <v>500000</v>
      </c>
      <c r="F189" s="6" t="s">
        <v>17</v>
      </c>
      <c r="G189" s="23"/>
      <c r="H189" s="11">
        <f>E189</f>
        <v>500000</v>
      </c>
      <c r="I189" s="13">
        <v>45413</v>
      </c>
      <c r="J189" s="31" t="s">
        <v>21</v>
      </c>
      <c r="K189" s="18" t="s">
        <v>17</v>
      </c>
      <c r="L189" s="7"/>
    </row>
    <row r="190" spans="1:12" ht="94.5" customHeight="1" x14ac:dyDescent="0.25">
      <c r="A190" s="3">
        <v>31</v>
      </c>
      <c r="B190" s="43" t="s">
        <v>12</v>
      </c>
      <c r="C190" s="7" t="s">
        <v>15</v>
      </c>
      <c r="D190" s="7" t="s">
        <v>145</v>
      </c>
      <c r="E190" s="11">
        <v>700000</v>
      </c>
      <c r="F190" s="6" t="s">
        <v>17</v>
      </c>
      <c r="G190" s="23">
        <v>0</v>
      </c>
      <c r="H190" s="11">
        <f>E190</f>
        <v>700000</v>
      </c>
      <c r="I190" s="13">
        <v>45428</v>
      </c>
      <c r="J190" s="32" t="s">
        <v>20</v>
      </c>
      <c r="K190" s="18" t="s">
        <v>17</v>
      </c>
      <c r="L190" s="7" t="s">
        <v>146</v>
      </c>
    </row>
    <row r="191" spans="1:12" ht="65.25" customHeight="1" x14ac:dyDescent="0.25">
      <c r="A191" s="58">
        <v>32</v>
      </c>
      <c r="B191" s="68" t="s">
        <v>12</v>
      </c>
      <c r="C191" s="59" t="s">
        <v>15</v>
      </c>
      <c r="D191" s="59" t="s">
        <v>371</v>
      </c>
      <c r="E191" s="60">
        <v>43000</v>
      </c>
      <c r="F191" s="61" t="s">
        <v>17</v>
      </c>
      <c r="G191" s="60">
        <v>0</v>
      </c>
      <c r="H191" s="60">
        <f>E191</f>
        <v>43000</v>
      </c>
      <c r="I191" s="62">
        <v>45444</v>
      </c>
      <c r="J191" s="63" t="s">
        <v>21</v>
      </c>
      <c r="K191" s="61" t="s">
        <v>17</v>
      </c>
      <c r="L191" s="59"/>
    </row>
    <row r="192" spans="1:12" ht="162.75" customHeight="1" x14ac:dyDescent="0.25">
      <c r="A192" s="3">
        <v>33</v>
      </c>
      <c r="B192" s="44" t="s">
        <v>11</v>
      </c>
      <c r="C192" s="16" t="s">
        <v>13</v>
      </c>
      <c r="D192" s="7" t="s">
        <v>188</v>
      </c>
      <c r="E192" s="11">
        <v>800000</v>
      </c>
      <c r="F192" s="6" t="s">
        <v>17</v>
      </c>
      <c r="G192" s="23">
        <v>0</v>
      </c>
      <c r="H192" s="11">
        <f>E192</f>
        <v>800000</v>
      </c>
      <c r="I192" s="13">
        <v>45474</v>
      </c>
      <c r="J192" s="32" t="s">
        <v>20</v>
      </c>
      <c r="K192" s="18" t="s">
        <v>17</v>
      </c>
      <c r="L192" s="7" t="s">
        <v>48</v>
      </c>
    </row>
    <row r="193" spans="1:12" ht="65.25" customHeight="1" x14ac:dyDescent="0.25">
      <c r="A193" s="3">
        <v>34</v>
      </c>
      <c r="B193" s="43" t="s">
        <v>12</v>
      </c>
      <c r="C193" s="7" t="s">
        <v>15</v>
      </c>
      <c r="D193" s="7" t="s">
        <v>200</v>
      </c>
      <c r="E193" s="11">
        <v>1537282.98</v>
      </c>
      <c r="F193" s="6" t="s">
        <v>17</v>
      </c>
      <c r="G193" s="23">
        <v>0</v>
      </c>
      <c r="H193" s="11">
        <f>E193</f>
        <v>1537282.98</v>
      </c>
      <c r="I193" s="13">
        <v>45474</v>
      </c>
      <c r="J193" s="31" t="s">
        <v>21</v>
      </c>
      <c r="K193" s="18" t="s">
        <v>17</v>
      </c>
      <c r="L193" s="3"/>
    </row>
    <row r="194" spans="1:12" ht="65.25" customHeight="1" x14ac:dyDescent="0.25">
      <c r="A194" s="3">
        <v>35</v>
      </c>
      <c r="B194" s="43" t="s">
        <v>12</v>
      </c>
      <c r="C194" s="7" t="s">
        <v>15</v>
      </c>
      <c r="D194" s="7" t="s">
        <v>201</v>
      </c>
      <c r="E194" s="11">
        <v>353778.73</v>
      </c>
      <c r="F194" s="6" t="s">
        <v>16</v>
      </c>
      <c r="G194" s="11">
        <v>300000</v>
      </c>
      <c r="H194" s="11">
        <f>E194-G194</f>
        <v>53778.729999999981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36</v>
      </c>
      <c r="B195" s="43" t="s">
        <v>12</v>
      </c>
      <c r="C195" s="7" t="s">
        <v>15</v>
      </c>
      <c r="D195" s="7" t="s">
        <v>202</v>
      </c>
      <c r="E195" s="11">
        <v>623022.03</v>
      </c>
      <c r="F195" s="6" t="s">
        <v>16</v>
      </c>
      <c r="G195" s="11">
        <v>622399.63</v>
      </c>
      <c r="H195" s="11">
        <f>E195-G195</f>
        <v>622.40000000002328</v>
      </c>
      <c r="I195" s="13">
        <v>45474</v>
      </c>
      <c r="J195" s="31" t="s">
        <v>21</v>
      </c>
      <c r="K195" s="18" t="s">
        <v>17</v>
      </c>
      <c r="L195" s="3"/>
    </row>
    <row r="196" spans="1:12" ht="63" customHeight="1" x14ac:dyDescent="0.25">
      <c r="A196" s="3">
        <v>37</v>
      </c>
      <c r="B196" s="43" t="s">
        <v>12</v>
      </c>
      <c r="C196" s="7" t="s">
        <v>15</v>
      </c>
      <c r="D196" s="7" t="s">
        <v>204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1" t="s">
        <v>21</v>
      </c>
      <c r="K196" s="18" t="s">
        <v>17</v>
      </c>
      <c r="L196" s="3"/>
    </row>
    <row r="197" spans="1:12" ht="160.5" customHeight="1" x14ac:dyDescent="0.25">
      <c r="A197" s="3">
        <v>38</v>
      </c>
      <c r="B197" s="44" t="s">
        <v>11</v>
      </c>
      <c r="C197" s="16" t="s">
        <v>13</v>
      </c>
      <c r="D197" s="7" t="s">
        <v>183</v>
      </c>
      <c r="E197" s="11">
        <v>200000</v>
      </c>
      <c r="F197" s="6" t="s">
        <v>17</v>
      </c>
      <c r="G197" s="23">
        <v>0</v>
      </c>
      <c r="H197" s="11">
        <v>200000</v>
      </c>
      <c r="I197" s="13">
        <v>45474</v>
      </c>
      <c r="J197" s="32" t="s">
        <v>20</v>
      </c>
      <c r="K197" s="18" t="s">
        <v>17</v>
      </c>
      <c r="L197" s="7" t="s">
        <v>48</v>
      </c>
    </row>
    <row r="198" spans="1:12" ht="90" customHeight="1" x14ac:dyDescent="0.25">
      <c r="A198" s="58">
        <v>39</v>
      </c>
      <c r="B198" s="68" t="s">
        <v>11</v>
      </c>
      <c r="C198" s="59" t="s">
        <v>13</v>
      </c>
      <c r="D198" s="59" t="s">
        <v>372</v>
      </c>
      <c r="E198" s="60">
        <v>2222483.71</v>
      </c>
      <c r="F198" s="61" t="s">
        <v>17</v>
      </c>
      <c r="G198" s="60">
        <v>0</v>
      </c>
      <c r="H198" s="60">
        <v>2222483.71</v>
      </c>
      <c r="I198" s="62">
        <v>45474</v>
      </c>
      <c r="J198" s="63" t="s">
        <v>21</v>
      </c>
      <c r="K198" s="61" t="s">
        <v>17</v>
      </c>
      <c r="L198" s="59"/>
    </row>
    <row r="199" spans="1:12" ht="135.75" customHeight="1" x14ac:dyDescent="0.25">
      <c r="A199" s="3">
        <v>40</v>
      </c>
      <c r="B199" s="7" t="s">
        <v>12</v>
      </c>
      <c r="C199" s="7" t="s">
        <v>14</v>
      </c>
      <c r="D199" s="7" t="s">
        <v>193</v>
      </c>
      <c r="E199" s="11">
        <v>1000000</v>
      </c>
      <c r="F199" s="6" t="s">
        <v>17</v>
      </c>
      <c r="G199" s="23">
        <v>0</v>
      </c>
      <c r="H199" s="11">
        <f t="shared" ref="H199:H205" si="10">E199</f>
        <v>1000000</v>
      </c>
      <c r="I199" s="13">
        <v>45495</v>
      </c>
      <c r="J199" s="31" t="s">
        <v>21</v>
      </c>
      <c r="K199" s="29" t="s">
        <v>16</v>
      </c>
      <c r="L199" s="7" t="s">
        <v>194</v>
      </c>
    </row>
    <row r="200" spans="1:12" ht="95.25" customHeight="1" x14ac:dyDescent="0.25">
      <c r="A200" s="58">
        <v>41</v>
      </c>
      <c r="B200" s="59" t="s">
        <v>12</v>
      </c>
      <c r="C200" s="59" t="s">
        <v>14</v>
      </c>
      <c r="D200" s="59" t="s">
        <v>375</v>
      </c>
      <c r="E200" s="60">
        <v>1305532.8</v>
      </c>
      <c r="F200" s="61" t="s">
        <v>17</v>
      </c>
      <c r="G200" s="60">
        <v>0</v>
      </c>
      <c r="H200" s="60">
        <f t="shared" si="10"/>
        <v>1305532.8</v>
      </c>
      <c r="I200" s="62">
        <v>45505</v>
      </c>
      <c r="J200" s="63" t="s">
        <v>21</v>
      </c>
      <c r="K200" s="61" t="s">
        <v>17</v>
      </c>
      <c r="L200" s="59"/>
    </row>
    <row r="201" spans="1:12" ht="58.5" customHeight="1" x14ac:dyDescent="0.25">
      <c r="A201" s="58">
        <v>42</v>
      </c>
      <c r="B201" s="59" t="s">
        <v>12</v>
      </c>
      <c r="C201" s="59" t="s">
        <v>15</v>
      </c>
      <c r="D201" s="59" t="s">
        <v>376</v>
      </c>
      <c r="E201" s="60">
        <v>27000</v>
      </c>
      <c r="F201" s="61" t="s">
        <v>17</v>
      </c>
      <c r="G201" s="60">
        <v>0</v>
      </c>
      <c r="H201" s="60">
        <f t="shared" si="10"/>
        <v>27000</v>
      </c>
      <c r="I201" s="62">
        <v>45505</v>
      </c>
      <c r="J201" s="63" t="s">
        <v>21</v>
      </c>
      <c r="K201" s="61" t="s">
        <v>17</v>
      </c>
      <c r="L201" s="59"/>
    </row>
    <row r="202" spans="1:12" ht="81.75" customHeight="1" x14ac:dyDescent="0.25">
      <c r="A202" s="3">
        <v>43</v>
      </c>
      <c r="B202" s="44" t="s">
        <v>11</v>
      </c>
      <c r="C202" s="16" t="s">
        <v>13</v>
      </c>
      <c r="D202" s="7" t="s">
        <v>186</v>
      </c>
      <c r="E202" s="11">
        <v>350000</v>
      </c>
      <c r="F202" s="6" t="s">
        <v>17</v>
      </c>
      <c r="G202" s="23">
        <v>0</v>
      </c>
      <c r="H202" s="11">
        <f t="shared" si="10"/>
        <v>350000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44</v>
      </c>
      <c r="B203" s="44" t="s">
        <v>11</v>
      </c>
      <c r="C203" s="16" t="s">
        <v>13</v>
      </c>
      <c r="D203" s="7" t="s">
        <v>189</v>
      </c>
      <c r="E203" s="11">
        <v>900000</v>
      </c>
      <c r="F203" s="6" t="s">
        <v>17</v>
      </c>
      <c r="G203" s="23">
        <v>0</v>
      </c>
      <c r="H203" s="11">
        <f t="shared" si="10"/>
        <v>900000</v>
      </c>
      <c r="I203" s="13">
        <v>45536</v>
      </c>
      <c r="J203" s="32" t="s">
        <v>20</v>
      </c>
      <c r="K203" s="18" t="s">
        <v>17</v>
      </c>
      <c r="L203" s="7"/>
    </row>
    <row r="204" spans="1:12" ht="107.25" customHeight="1" x14ac:dyDescent="0.25">
      <c r="A204" s="3">
        <v>45</v>
      </c>
      <c r="B204" s="43" t="s">
        <v>12</v>
      </c>
      <c r="C204" s="7" t="s">
        <v>15</v>
      </c>
      <c r="D204" s="7" t="s">
        <v>191</v>
      </c>
      <c r="E204" s="11">
        <v>800000</v>
      </c>
      <c r="F204" s="6" t="s">
        <v>17</v>
      </c>
      <c r="G204" s="23">
        <v>0</v>
      </c>
      <c r="H204" s="11">
        <f t="shared" si="10"/>
        <v>800000</v>
      </c>
      <c r="I204" s="13">
        <v>45536</v>
      </c>
      <c r="J204" s="32" t="s">
        <v>20</v>
      </c>
      <c r="K204" s="18" t="s">
        <v>17</v>
      </c>
      <c r="L204" s="7"/>
    </row>
    <row r="205" spans="1:12" ht="86.25" customHeight="1" x14ac:dyDescent="0.25">
      <c r="A205" s="3">
        <v>46</v>
      </c>
      <c r="B205" s="7" t="s">
        <v>12</v>
      </c>
      <c r="C205" s="7" t="s">
        <v>14</v>
      </c>
      <c r="D205" s="7" t="s">
        <v>195</v>
      </c>
      <c r="E205" s="11">
        <v>290000</v>
      </c>
      <c r="F205" s="6" t="s">
        <v>17</v>
      </c>
      <c r="G205" s="23">
        <v>0</v>
      </c>
      <c r="H205" s="11">
        <f t="shared" si="10"/>
        <v>290000</v>
      </c>
      <c r="I205" s="13">
        <v>45543</v>
      </c>
      <c r="J205" s="31" t="s">
        <v>21</v>
      </c>
      <c r="K205" s="29" t="s">
        <v>16</v>
      </c>
      <c r="L205" s="28" t="s">
        <v>196</v>
      </c>
    </row>
    <row r="206" spans="1:12" ht="59.25" customHeight="1" x14ac:dyDescent="0.25">
      <c r="A206" s="3">
        <v>47</v>
      </c>
      <c r="B206" s="40" t="s">
        <v>12</v>
      </c>
      <c r="C206" s="41" t="s">
        <v>15</v>
      </c>
      <c r="D206" s="41" t="s">
        <v>272</v>
      </c>
      <c r="E206" s="52">
        <v>20000</v>
      </c>
      <c r="F206" s="17" t="s">
        <v>17</v>
      </c>
      <c r="G206" s="17">
        <v>0</v>
      </c>
      <c r="H206" s="52">
        <v>20000</v>
      </c>
      <c r="I206" s="19">
        <v>45566</v>
      </c>
      <c r="J206" s="18" t="s">
        <v>21</v>
      </c>
      <c r="K206" s="18" t="s">
        <v>17</v>
      </c>
      <c r="L206" s="16"/>
    </row>
    <row r="207" spans="1:12" ht="59.25" customHeight="1" x14ac:dyDescent="0.25">
      <c r="A207" s="58">
        <v>48</v>
      </c>
      <c r="B207" s="66" t="s">
        <v>12</v>
      </c>
      <c r="C207" s="67" t="s">
        <v>15</v>
      </c>
      <c r="D207" s="67" t="s">
        <v>379</v>
      </c>
      <c r="E207" s="69">
        <v>3072483.71</v>
      </c>
      <c r="F207" s="60" t="s">
        <v>17</v>
      </c>
      <c r="G207" s="60">
        <v>0</v>
      </c>
      <c r="H207" s="69">
        <f>E207</f>
        <v>3072483.71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49</v>
      </c>
      <c r="B208" s="66" t="s">
        <v>12</v>
      </c>
      <c r="C208" s="67" t="s">
        <v>15</v>
      </c>
      <c r="D208" s="67" t="s">
        <v>380</v>
      </c>
      <c r="E208" s="69">
        <v>483932.92</v>
      </c>
      <c r="F208" s="61" t="s">
        <v>16</v>
      </c>
      <c r="G208" s="60">
        <f>E208</f>
        <v>483932.92</v>
      </c>
      <c r="H208" s="69">
        <v>0</v>
      </c>
      <c r="I208" s="62">
        <v>45566</v>
      </c>
      <c r="J208" s="61" t="s">
        <v>21</v>
      </c>
      <c r="K208" s="61" t="s">
        <v>17</v>
      </c>
      <c r="L208" s="59"/>
    </row>
    <row r="209" spans="1:45" ht="59.25" customHeight="1" x14ac:dyDescent="0.25">
      <c r="A209" s="58">
        <v>50</v>
      </c>
      <c r="B209" s="66" t="s">
        <v>12</v>
      </c>
      <c r="C209" s="67" t="s">
        <v>15</v>
      </c>
      <c r="D209" s="67" t="s">
        <v>393</v>
      </c>
      <c r="E209" s="69">
        <v>45000</v>
      </c>
      <c r="F209" s="60" t="s">
        <v>17</v>
      </c>
      <c r="G209" s="60">
        <v>0</v>
      </c>
      <c r="H209" s="69">
        <f>E209</f>
        <v>45000</v>
      </c>
      <c r="I209" s="62">
        <v>45597</v>
      </c>
      <c r="J209" s="61" t="s">
        <v>21</v>
      </c>
      <c r="K209" s="61" t="s">
        <v>17</v>
      </c>
      <c r="L209" s="59"/>
    </row>
    <row r="210" spans="1:45" x14ac:dyDescent="0.25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</row>
    <row r="211" spans="1:45" ht="15" customHeight="1" x14ac:dyDescent="0.25">
      <c r="A211" s="82"/>
      <c r="B211" s="82"/>
      <c r="C211" s="83"/>
      <c r="D211" s="84" t="s">
        <v>9</v>
      </c>
      <c r="E211" s="84"/>
      <c r="F211" s="84"/>
      <c r="G211" s="84"/>
      <c r="H211" s="84"/>
      <c r="I211" s="84"/>
      <c r="J211" s="84"/>
      <c r="K211" s="84"/>
      <c r="L211" s="84"/>
    </row>
    <row r="212" spans="1:45" ht="15" customHeight="1" x14ac:dyDescent="0.25">
      <c r="A212" s="82"/>
      <c r="B212" s="82"/>
      <c r="C212" s="83"/>
      <c r="D212" s="84"/>
      <c r="E212" s="84"/>
      <c r="F212" s="84"/>
      <c r="G212" s="84"/>
      <c r="H212" s="84"/>
      <c r="I212" s="84"/>
      <c r="J212" s="84"/>
      <c r="K212" s="84"/>
      <c r="L212" s="84"/>
      <c r="P212" s="4" t="s">
        <v>20</v>
      </c>
    </row>
    <row r="213" spans="1:45" ht="15" customHeight="1" x14ac:dyDescent="0.25">
      <c r="A213" s="82"/>
      <c r="B213" s="82"/>
      <c r="C213" s="83"/>
      <c r="D213" s="84"/>
      <c r="E213" s="84"/>
      <c r="F213" s="84"/>
      <c r="G213" s="84"/>
      <c r="H213" s="84"/>
      <c r="I213" s="84"/>
      <c r="J213" s="84"/>
      <c r="K213" s="84"/>
      <c r="L213" s="84"/>
      <c r="P213" s="4" t="s">
        <v>21</v>
      </c>
    </row>
    <row r="214" spans="1:45" ht="15" customHeight="1" x14ac:dyDescent="0.25">
      <c r="A214" s="82"/>
      <c r="B214" s="82"/>
      <c r="C214" s="83"/>
      <c r="D214" s="84"/>
      <c r="E214" s="84"/>
      <c r="F214" s="84"/>
      <c r="G214" s="84"/>
      <c r="H214" s="84"/>
      <c r="I214" s="84"/>
      <c r="J214" s="84"/>
      <c r="K214" s="84"/>
      <c r="L214" s="84"/>
    </row>
    <row r="215" spans="1:45" ht="15" customHeight="1" x14ac:dyDescent="0.25">
      <c r="A215" s="82"/>
      <c r="B215" s="82"/>
      <c r="C215" s="83"/>
      <c r="D215" s="85" t="s">
        <v>110</v>
      </c>
      <c r="E215" s="87"/>
      <c r="F215" s="87"/>
      <c r="G215" s="87"/>
      <c r="H215" s="87"/>
      <c r="I215" s="87"/>
      <c r="J215" s="87"/>
      <c r="K215" s="87"/>
      <c r="L215" s="87"/>
    </row>
    <row r="216" spans="1:45" ht="48" customHeight="1" x14ac:dyDescent="0.25">
      <c r="A216" s="82"/>
      <c r="B216" s="82"/>
      <c r="C216" s="83"/>
      <c r="D216" s="86"/>
      <c r="E216" s="87"/>
      <c r="F216" s="87"/>
      <c r="G216" s="87"/>
      <c r="H216" s="87"/>
      <c r="I216" s="87"/>
      <c r="J216" s="87"/>
      <c r="K216" s="87"/>
      <c r="L216" s="87"/>
    </row>
    <row r="217" spans="1:45" ht="45" x14ac:dyDescent="0.25">
      <c r="A217" s="2" t="s">
        <v>19</v>
      </c>
      <c r="B217" s="1" t="s">
        <v>0</v>
      </c>
      <c r="C217" s="1" t="s">
        <v>1</v>
      </c>
      <c r="D217" s="1" t="s">
        <v>2</v>
      </c>
      <c r="E217" s="10" t="s">
        <v>3</v>
      </c>
      <c r="F217" s="9" t="s">
        <v>4</v>
      </c>
      <c r="G217" s="10" t="s">
        <v>5</v>
      </c>
      <c r="H217" s="10" t="s">
        <v>10</v>
      </c>
      <c r="I217" s="9" t="s">
        <v>6</v>
      </c>
      <c r="J217" s="9" t="s">
        <v>7</v>
      </c>
      <c r="K217" s="9" t="s">
        <v>8</v>
      </c>
      <c r="L217" s="9" t="s">
        <v>51</v>
      </c>
      <c r="AS217" s="4" t="s">
        <v>18</v>
      </c>
    </row>
    <row r="218" spans="1:45" ht="59.25" customHeight="1" x14ac:dyDescent="0.25">
      <c r="A218" s="3">
        <v>1</v>
      </c>
      <c r="B218" s="3" t="s">
        <v>12</v>
      </c>
      <c r="C218" s="7" t="s">
        <v>15</v>
      </c>
      <c r="D218" s="7" t="s">
        <v>125</v>
      </c>
      <c r="E218" s="11">
        <v>400000</v>
      </c>
      <c r="F218" s="6" t="s">
        <v>17</v>
      </c>
      <c r="G218" s="23">
        <v>0</v>
      </c>
      <c r="H218" s="11">
        <f t="shared" ref="H218:H226" si="11">E218-G218</f>
        <v>400000</v>
      </c>
      <c r="I218" s="13">
        <v>45292</v>
      </c>
      <c r="J218" s="31" t="s">
        <v>21</v>
      </c>
      <c r="K218" s="18" t="s">
        <v>17</v>
      </c>
      <c r="L218" s="3"/>
    </row>
    <row r="219" spans="1:45" ht="59.25" customHeight="1" x14ac:dyDescent="0.25">
      <c r="A219" s="3">
        <v>2</v>
      </c>
      <c r="B219" s="3" t="s">
        <v>12</v>
      </c>
      <c r="C219" s="7" t="s">
        <v>15</v>
      </c>
      <c r="D219" s="7" t="s">
        <v>119</v>
      </c>
      <c r="E219" s="11">
        <v>54000</v>
      </c>
      <c r="F219" s="6" t="s">
        <v>17</v>
      </c>
      <c r="G219" s="23">
        <v>0</v>
      </c>
      <c r="H219" s="11">
        <f t="shared" si="11"/>
        <v>54000</v>
      </c>
      <c r="I219" s="13">
        <v>45332</v>
      </c>
      <c r="J219" s="32" t="s">
        <v>20</v>
      </c>
      <c r="K219" s="18" t="s">
        <v>17</v>
      </c>
      <c r="L219" s="3"/>
    </row>
    <row r="220" spans="1:45" ht="59.25" customHeight="1" x14ac:dyDescent="0.25">
      <c r="A220" s="3">
        <v>3</v>
      </c>
      <c r="B220" s="3" t="s">
        <v>12</v>
      </c>
      <c r="C220" s="7" t="s">
        <v>15</v>
      </c>
      <c r="D220" s="7" t="s">
        <v>117</v>
      </c>
      <c r="E220" s="11">
        <v>480000</v>
      </c>
      <c r="F220" s="6" t="s">
        <v>17</v>
      </c>
      <c r="G220" s="23">
        <v>0</v>
      </c>
      <c r="H220" s="11">
        <f t="shared" si="11"/>
        <v>480000</v>
      </c>
      <c r="I220" s="13">
        <v>45335</v>
      </c>
      <c r="J220" s="32" t="s">
        <v>20</v>
      </c>
      <c r="K220" s="18" t="s">
        <v>17</v>
      </c>
      <c r="L220" s="3"/>
    </row>
    <row r="221" spans="1:45" ht="67.5" customHeight="1" x14ac:dyDescent="0.25">
      <c r="A221" s="3">
        <v>4</v>
      </c>
      <c r="B221" s="3" t="s">
        <v>12</v>
      </c>
      <c r="C221" s="7" t="s">
        <v>15</v>
      </c>
      <c r="D221" s="7" t="s">
        <v>121</v>
      </c>
      <c r="E221" s="11">
        <v>1300000</v>
      </c>
      <c r="F221" s="6" t="s">
        <v>17</v>
      </c>
      <c r="G221" s="23">
        <v>0</v>
      </c>
      <c r="H221" s="11">
        <f t="shared" si="11"/>
        <v>1300000</v>
      </c>
      <c r="I221" s="13">
        <v>45335</v>
      </c>
      <c r="J221" s="32" t="s">
        <v>20</v>
      </c>
      <c r="K221" s="18" t="s">
        <v>17</v>
      </c>
      <c r="L221" s="3"/>
    </row>
    <row r="222" spans="1:45" ht="49.5" customHeight="1" x14ac:dyDescent="0.25">
      <c r="A222" s="3">
        <v>5</v>
      </c>
      <c r="B222" s="3" t="s">
        <v>12</v>
      </c>
      <c r="C222" s="7" t="s">
        <v>15</v>
      </c>
      <c r="D222" s="7" t="s">
        <v>122</v>
      </c>
      <c r="E222" s="11">
        <v>300000</v>
      </c>
      <c r="F222" s="6" t="s">
        <v>17</v>
      </c>
      <c r="G222" s="23">
        <v>0</v>
      </c>
      <c r="H222" s="11">
        <f t="shared" si="11"/>
        <v>300000</v>
      </c>
      <c r="I222" s="13">
        <v>45373</v>
      </c>
      <c r="J222" s="32" t="s">
        <v>20</v>
      </c>
      <c r="K222" s="18" t="s">
        <v>17</v>
      </c>
      <c r="L222" s="3"/>
    </row>
    <row r="223" spans="1:45" ht="49.5" customHeight="1" x14ac:dyDescent="0.25">
      <c r="A223" s="58">
        <v>6</v>
      </c>
      <c r="B223" s="58" t="s">
        <v>12</v>
      </c>
      <c r="C223" s="59" t="s">
        <v>15</v>
      </c>
      <c r="D223" s="59" t="s">
        <v>359</v>
      </c>
      <c r="E223" s="60">
        <v>26000</v>
      </c>
      <c r="F223" s="61" t="s">
        <v>17</v>
      </c>
      <c r="G223" s="60">
        <v>0</v>
      </c>
      <c r="H223" s="60">
        <f t="shared" ref="H223" si="12">E223-G223</f>
        <v>26000</v>
      </c>
      <c r="I223" s="62">
        <v>45330</v>
      </c>
      <c r="J223" s="63" t="s">
        <v>21</v>
      </c>
      <c r="K223" s="61" t="s">
        <v>17</v>
      </c>
      <c r="L223" s="58"/>
    </row>
    <row r="224" spans="1:45" ht="59.25" customHeight="1" x14ac:dyDescent="0.25">
      <c r="A224" s="3">
        <v>7</v>
      </c>
      <c r="B224" s="3" t="s">
        <v>12</v>
      </c>
      <c r="C224" s="7" t="s">
        <v>15</v>
      </c>
      <c r="D224" s="7" t="s">
        <v>127</v>
      </c>
      <c r="E224" s="11">
        <v>50000</v>
      </c>
      <c r="F224" s="6" t="s">
        <v>17</v>
      </c>
      <c r="G224" s="23">
        <v>0</v>
      </c>
      <c r="H224" s="11">
        <f t="shared" si="11"/>
        <v>50000</v>
      </c>
      <c r="I224" s="13">
        <v>45413</v>
      </c>
      <c r="J224" s="31" t="s">
        <v>21</v>
      </c>
      <c r="K224" s="18" t="s">
        <v>17</v>
      </c>
      <c r="L224" s="3"/>
    </row>
    <row r="225" spans="1:16" ht="59.25" customHeight="1" x14ac:dyDescent="0.25">
      <c r="A225" s="58">
        <v>8</v>
      </c>
      <c r="B225" s="58" t="s">
        <v>12</v>
      </c>
      <c r="C225" s="59" t="s">
        <v>15</v>
      </c>
      <c r="D225" s="59" t="s">
        <v>367</v>
      </c>
      <c r="E225" s="60">
        <v>19870</v>
      </c>
      <c r="F225" s="61" t="s">
        <v>17</v>
      </c>
      <c r="G225" s="60">
        <v>0</v>
      </c>
      <c r="H225" s="60">
        <v>19870</v>
      </c>
      <c r="I225" s="62">
        <v>45422</v>
      </c>
      <c r="J225" s="63" t="s">
        <v>21</v>
      </c>
      <c r="K225" s="61" t="s">
        <v>17</v>
      </c>
      <c r="L225" s="58"/>
    </row>
    <row r="226" spans="1:16" ht="59.25" customHeight="1" x14ac:dyDescent="0.25">
      <c r="A226" s="3">
        <v>8</v>
      </c>
      <c r="B226" s="3" t="s">
        <v>12</v>
      </c>
      <c r="C226" s="7" t="s">
        <v>15</v>
      </c>
      <c r="D226" s="7" t="s">
        <v>111</v>
      </c>
      <c r="E226" s="11">
        <v>780000</v>
      </c>
      <c r="F226" s="6" t="s">
        <v>17</v>
      </c>
      <c r="G226" s="11">
        <v>10000</v>
      </c>
      <c r="H226" s="11">
        <f t="shared" si="11"/>
        <v>770000</v>
      </c>
      <c r="I226" s="13">
        <v>45422</v>
      </c>
      <c r="J226" s="32" t="s">
        <v>20</v>
      </c>
      <c r="K226" s="18" t="s">
        <v>17</v>
      </c>
      <c r="L226" s="7" t="s">
        <v>118</v>
      </c>
    </row>
    <row r="227" spans="1:16" ht="45" customHeight="1" x14ac:dyDescent="0.25">
      <c r="A227" s="3">
        <v>9</v>
      </c>
      <c r="B227" s="3" t="s">
        <v>12</v>
      </c>
      <c r="C227" s="7" t="s">
        <v>15</v>
      </c>
      <c r="D227" s="7" t="s">
        <v>129</v>
      </c>
      <c r="E227" s="11" t="s">
        <v>128</v>
      </c>
      <c r="F227" s="6" t="s">
        <v>16</v>
      </c>
      <c r="G227" s="23">
        <v>0</v>
      </c>
      <c r="H227" s="11" t="s">
        <v>128</v>
      </c>
      <c r="I227" s="13">
        <v>45323</v>
      </c>
      <c r="J227" s="31" t="s">
        <v>21</v>
      </c>
      <c r="K227" s="29" t="s">
        <v>16</v>
      </c>
      <c r="L227" s="3"/>
    </row>
    <row r="228" spans="1:16" ht="59.25" customHeight="1" x14ac:dyDescent="0.25">
      <c r="A228" s="3">
        <v>10</v>
      </c>
      <c r="B228" s="3" t="s">
        <v>12</v>
      </c>
      <c r="C228" s="7" t="s">
        <v>15</v>
      </c>
      <c r="D228" s="7" t="s">
        <v>126</v>
      </c>
      <c r="E228" s="11">
        <v>350000</v>
      </c>
      <c r="F228" s="6" t="s">
        <v>17</v>
      </c>
      <c r="G228" s="23">
        <v>0</v>
      </c>
      <c r="H228" s="11">
        <f>E228-G228</f>
        <v>350000</v>
      </c>
      <c r="I228" s="13">
        <v>45444</v>
      </c>
      <c r="J228" s="31" t="s">
        <v>21</v>
      </c>
      <c r="K228" s="18" t="s">
        <v>17</v>
      </c>
      <c r="L228" s="3"/>
    </row>
    <row r="229" spans="1:16" ht="72.75" customHeight="1" x14ac:dyDescent="0.25">
      <c r="A229" s="58">
        <v>11</v>
      </c>
      <c r="B229" s="58" t="s">
        <v>12</v>
      </c>
      <c r="C229" s="59" t="s">
        <v>15</v>
      </c>
      <c r="D229" s="59" t="s">
        <v>368</v>
      </c>
      <c r="E229" s="60">
        <v>20710</v>
      </c>
      <c r="F229" s="61" t="s">
        <v>17</v>
      </c>
      <c r="G229" s="60">
        <v>0</v>
      </c>
      <c r="H229" s="60">
        <v>20710</v>
      </c>
      <c r="I229" s="62">
        <v>45444</v>
      </c>
      <c r="J229" s="63" t="s">
        <v>21</v>
      </c>
      <c r="K229" s="61" t="s">
        <v>17</v>
      </c>
      <c r="L229" s="58"/>
    </row>
    <row r="230" spans="1:16" ht="59.25" customHeight="1" x14ac:dyDescent="0.25">
      <c r="A230" s="3">
        <v>12</v>
      </c>
      <c r="B230" s="3" t="s">
        <v>12</v>
      </c>
      <c r="C230" s="7" t="s">
        <v>15</v>
      </c>
      <c r="D230" s="7" t="s">
        <v>120</v>
      </c>
      <c r="E230" s="11">
        <v>850000</v>
      </c>
      <c r="F230" s="6" t="s">
        <v>17</v>
      </c>
      <c r="G230" s="23">
        <v>0</v>
      </c>
      <c r="H230" s="11">
        <f>E230-G230</f>
        <v>850000</v>
      </c>
      <c r="I230" s="13">
        <v>45456</v>
      </c>
      <c r="J230" s="32" t="s">
        <v>20</v>
      </c>
      <c r="K230" s="18" t="s">
        <v>17</v>
      </c>
      <c r="L230" s="3"/>
    </row>
    <row r="231" spans="1:16" ht="59.25" customHeight="1" x14ac:dyDescent="0.25">
      <c r="A231" s="3">
        <v>13</v>
      </c>
      <c r="B231" s="3" t="s">
        <v>12</v>
      </c>
      <c r="C231" s="7" t="s">
        <v>14</v>
      </c>
      <c r="D231" s="7" t="s">
        <v>124</v>
      </c>
      <c r="E231" s="11">
        <v>15000</v>
      </c>
      <c r="F231" s="6" t="s">
        <v>16</v>
      </c>
      <c r="G231" s="23">
        <v>0</v>
      </c>
      <c r="H231" s="11">
        <f>E231-G231</f>
        <v>15000</v>
      </c>
      <c r="I231" s="13">
        <v>45502</v>
      </c>
      <c r="J231" s="31" t="s">
        <v>21</v>
      </c>
      <c r="K231" s="29" t="s">
        <v>16</v>
      </c>
      <c r="L231" s="3"/>
    </row>
    <row r="232" spans="1:16" ht="59.25" customHeight="1" x14ac:dyDescent="0.25">
      <c r="A232" s="3">
        <v>14</v>
      </c>
      <c r="B232" s="3" t="s">
        <v>12</v>
      </c>
      <c r="C232" s="7" t="s">
        <v>15</v>
      </c>
      <c r="D232" s="7" t="s">
        <v>123</v>
      </c>
      <c r="E232" s="11">
        <v>300000</v>
      </c>
      <c r="F232" s="6" t="s">
        <v>17</v>
      </c>
      <c r="G232" s="23">
        <v>0</v>
      </c>
      <c r="H232" s="11">
        <f>E232-G232</f>
        <v>300000</v>
      </c>
      <c r="I232" s="13">
        <v>45505</v>
      </c>
      <c r="J232" s="31" t="s">
        <v>21</v>
      </c>
      <c r="K232" s="18" t="s">
        <v>17</v>
      </c>
      <c r="L232" s="3"/>
    </row>
    <row r="233" spans="1:16" ht="59.25" customHeight="1" x14ac:dyDescent="0.25">
      <c r="A233" s="97">
        <v>15</v>
      </c>
      <c r="B233" s="97" t="s">
        <v>12</v>
      </c>
      <c r="C233" s="98" t="s">
        <v>15</v>
      </c>
      <c r="D233" s="98" t="s">
        <v>399</v>
      </c>
      <c r="E233" s="99">
        <v>580000</v>
      </c>
      <c r="F233" s="100" t="s">
        <v>16</v>
      </c>
      <c r="G233" s="101">
        <v>545000</v>
      </c>
      <c r="H233" s="99">
        <v>35000</v>
      </c>
      <c r="I233" s="102">
        <v>45612</v>
      </c>
      <c r="J233" s="103" t="s">
        <v>21</v>
      </c>
      <c r="K233" s="104" t="s">
        <v>17</v>
      </c>
      <c r="L233" s="97"/>
    </row>
    <row r="234" spans="1:16" x14ac:dyDescent="0.25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</row>
    <row r="235" spans="1:16" ht="15" customHeight="1" x14ac:dyDescent="0.25">
      <c r="A235" s="82"/>
      <c r="B235" s="82"/>
      <c r="C235" s="83"/>
      <c r="D235" s="84" t="s">
        <v>9</v>
      </c>
      <c r="E235" s="84"/>
      <c r="F235" s="84"/>
      <c r="G235" s="84"/>
      <c r="H235" s="84"/>
      <c r="I235" s="84"/>
      <c r="J235" s="84"/>
      <c r="K235" s="84"/>
      <c r="L235" s="84"/>
    </row>
    <row r="236" spans="1:16" ht="15" customHeight="1" x14ac:dyDescent="0.25">
      <c r="A236" s="82"/>
      <c r="B236" s="82"/>
      <c r="C236" s="83"/>
      <c r="D236" s="84"/>
      <c r="E236" s="84"/>
      <c r="F236" s="84"/>
      <c r="G236" s="84"/>
      <c r="H236" s="84"/>
      <c r="I236" s="84"/>
      <c r="J236" s="84"/>
      <c r="K236" s="84"/>
      <c r="L236" s="84"/>
      <c r="P236" s="4" t="s">
        <v>20</v>
      </c>
    </row>
    <row r="237" spans="1:16" ht="15" customHeight="1" x14ac:dyDescent="0.25">
      <c r="A237" s="82"/>
      <c r="B237" s="82"/>
      <c r="C237" s="83"/>
      <c r="D237" s="84"/>
      <c r="E237" s="84"/>
      <c r="F237" s="84"/>
      <c r="G237" s="84"/>
      <c r="H237" s="84"/>
      <c r="I237" s="84"/>
      <c r="J237" s="84"/>
      <c r="K237" s="84"/>
      <c r="L237" s="84"/>
      <c r="P237" s="4" t="s">
        <v>21</v>
      </c>
    </row>
    <row r="238" spans="1:16" ht="15" customHeight="1" x14ac:dyDescent="0.25">
      <c r="A238" s="82"/>
      <c r="B238" s="82"/>
      <c r="C238" s="83"/>
      <c r="D238" s="84"/>
      <c r="E238" s="84"/>
      <c r="F238" s="84"/>
      <c r="G238" s="84"/>
      <c r="H238" s="84"/>
      <c r="I238" s="84"/>
      <c r="J238" s="84"/>
      <c r="K238" s="84"/>
      <c r="L238" s="84"/>
    </row>
    <row r="239" spans="1:16" ht="15" customHeight="1" x14ac:dyDescent="0.25">
      <c r="A239" s="82"/>
      <c r="B239" s="82"/>
      <c r="C239" s="83"/>
      <c r="D239" s="85" t="s">
        <v>130</v>
      </c>
      <c r="E239" s="87"/>
      <c r="F239" s="87"/>
      <c r="G239" s="87"/>
      <c r="H239" s="87"/>
      <c r="I239" s="87"/>
      <c r="J239" s="87"/>
      <c r="K239" s="87"/>
      <c r="L239" s="87"/>
    </row>
    <row r="240" spans="1:16" ht="92.25" customHeight="1" x14ac:dyDescent="0.25">
      <c r="A240" s="82"/>
      <c r="B240" s="82"/>
      <c r="C240" s="83"/>
      <c r="D240" s="86"/>
      <c r="E240" s="87"/>
      <c r="F240" s="87"/>
      <c r="G240" s="87"/>
      <c r="H240" s="87"/>
      <c r="I240" s="87"/>
      <c r="J240" s="87"/>
      <c r="K240" s="87"/>
      <c r="L240" s="87"/>
    </row>
    <row r="241" spans="1:45" ht="45" x14ac:dyDescent="0.25">
      <c r="A241" s="2" t="s">
        <v>19</v>
      </c>
      <c r="B241" s="1" t="s">
        <v>0</v>
      </c>
      <c r="C241" s="1" t="s">
        <v>1</v>
      </c>
      <c r="D241" s="1" t="s">
        <v>2</v>
      </c>
      <c r="E241" s="10" t="s">
        <v>3</v>
      </c>
      <c r="F241" s="9" t="s">
        <v>4</v>
      </c>
      <c r="G241" s="10" t="s">
        <v>5</v>
      </c>
      <c r="H241" s="10" t="s">
        <v>10</v>
      </c>
      <c r="I241" s="9" t="s">
        <v>6</v>
      </c>
      <c r="J241" s="9" t="s">
        <v>7</v>
      </c>
      <c r="K241" s="9" t="s">
        <v>8</v>
      </c>
      <c r="L241" s="9" t="s">
        <v>51</v>
      </c>
      <c r="AS241" s="4" t="s">
        <v>18</v>
      </c>
    </row>
    <row r="242" spans="1:45" ht="160.5" customHeight="1" x14ac:dyDescent="0.25">
      <c r="A242" s="3">
        <v>1</v>
      </c>
      <c r="B242" s="3" t="s">
        <v>11</v>
      </c>
      <c r="C242" s="7" t="s">
        <v>13</v>
      </c>
      <c r="D242" s="7" t="s">
        <v>139</v>
      </c>
      <c r="E242" s="11">
        <v>1600000</v>
      </c>
      <c r="F242" s="6" t="s">
        <v>17</v>
      </c>
      <c r="G242" s="23">
        <v>0</v>
      </c>
      <c r="H242" s="11">
        <f>E242-G242</f>
        <v>1600000</v>
      </c>
      <c r="I242" s="13">
        <v>45292</v>
      </c>
      <c r="J242" s="31" t="s">
        <v>21</v>
      </c>
      <c r="K242" s="18" t="s">
        <v>17</v>
      </c>
      <c r="L242" s="7" t="s">
        <v>48</v>
      </c>
      <c r="AS242" s="4"/>
    </row>
    <row r="243" spans="1:45" ht="39.75" customHeight="1" x14ac:dyDescent="0.25">
      <c r="A243" s="3">
        <v>2</v>
      </c>
      <c r="B243" s="3" t="s">
        <v>12</v>
      </c>
      <c r="C243" s="7" t="s">
        <v>14</v>
      </c>
      <c r="D243" s="7" t="s">
        <v>140</v>
      </c>
      <c r="E243" s="11">
        <v>30000</v>
      </c>
      <c r="F243" s="6" t="s">
        <v>17</v>
      </c>
      <c r="G243" s="23">
        <v>0</v>
      </c>
      <c r="H243" s="11">
        <f>E243-G243</f>
        <v>30000</v>
      </c>
      <c r="I243" s="13">
        <v>45292</v>
      </c>
      <c r="J243" s="31" t="s">
        <v>21</v>
      </c>
      <c r="K243" s="18" t="s">
        <v>17</v>
      </c>
      <c r="L243" s="3"/>
      <c r="AS243" s="4"/>
    </row>
    <row r="244" spans="1:45" ht="45" customHeight="1" x14ac:dyDescent="0.25">
      <c r="A244" s="3">
        <v>3</v>
      </c>
      <c r="B244" s="3" t="s">
        <v>12</v>
      </c>
      <c r="C244" s="7" t="s">
        <v>14</v>
      </c>
      <c r="D244" s="7" t="s">
        <v>141</v>
      </c>
      <c r="E244" s="11">
        <v>180000</v>
      </c>
      <c r="F244" s="6" t="s">
        <v>17</v>
      </c>
      <c r="G244" s="23">
        <v>0</v>
      </c>
      <c r="H244" s="11">
        <f>E244-G244</f>
        <v>180000</v>
      </c>
      <c r="I244" s="13">
        <v>45292</v>
      </c>
      <c r="J244" s="31" t="s">
        <v>21</v>
      </c>
      <c r="K244" s="18" t="s">
        <v>17</v>
      </c>
      <c r="L244" s="3"/>
      <c r="AS244" s="4"/>
    </row>
    <row r="245" spans="1:45" ht="94.5" customHeight="1" x14ac:dyDescent="0.25">
      <c r="A245" s="3">
        <v>4</v>
      </c>
      <c r="B245" s="3" t="s">
        <v>12</v>
      </c>
      <c r="C245" s="7" t="s">
        <v>15</v>
      </c>
      <c r="D245" s="7" t="s">
        <v>205</v>
      </c>
      <c r="E245" s="11">
        <v>730000</v>
      </c>
      <c r="F245" s="6" t="s">
        <v>17</v>
      </c>
      <c r="G245" s="23">
        <v>0</v>
      </c>
      <c r="H245" s="11">
        <f>E245</f>
        <v>730000</v>
      </c>
      <c r="I245" s="13">
        <v>45301</v>
      </c>
      <c r="J245" s="31" t="s">
        <v>21</v>
      </c>
      <c r="K245" s="29" t="s">
        <v>16</v>
      </c>
      <c r="L245" s="7" t="s">
        <v>206</v>
      </c>
      <c r="AS245" s="4"/>
    </row>
    <row r="246" spans="1:45" ht="50.25" customHeight="1" x14ac:dyDescent="0.25">
      <c r="A246" s="3">
        <v>5</v>
      </c>
      <c r="B246" s="3" t="s">
        <v>12</v>
      </c>
      <c r="C246" s="7" t="s">
        <v>14</v>
      </c>
      <c r="D246" s="7" t="s">
        <v>142</v>
      </c>
      <c r="E246" s="11">
        <v>300000</v>
      </c>
      <c r="F246" s="6" t="s">
        <v>17</v>
      </c>
      <c r="G246" s="23">
        <v>0</v>
      </c>
      <c r="H246" s="11">
        <f t="shared" ref="H246:H252" si="13">E246-G246</f>
        <v>300000</v>
      </c>
      <c r="I246" s="13">
        <v>45323</v>
      </c>
      <c r="J246" s="31" t="s">
        <v>21</v>
      </c>
      <c r="K246" s="18" t="s">
        <v>17</v>
      </c>
      <c r="L246" s="3"/>
      <c r="AS246" s="4"/>
    </row>
    <row r="247" spans="1:45" ht="60" customHeight="1" x14ac:dyDescent="0.25">
      <c r="A247" s="3">
        <v>6</v>
      </c>
      <c r="B247" s="15" t="s">
        <v>11</v>
      </c>
      <c r="C247" s="7" t="s">
        <v>42</v>
      </c>
      <c r="D247" s="7" t="s">
        <v>160</v>
      </c>
      <c r="E247" s="72">
        <v>150000</v>
      </c>
      <c r="F247" s="71" t="s">
        <v>17</v>
      </c>
      <c r="G247" s="23">
        <v>0</v>
      </c>
      <c r="H247" s="72">
        <f t="shared" si="13"/>
        <v>150000</v>
      </c>
      <c r="I247" s="13">
        <v>45352</v>
      </c>
      <c r="J247" s="31" t="s">
        <v>21</v>
      </c>
      <c r="K247" s="18" t="s">
        <v>17</v>
      </c>
      <c r="L247" s="3"/>
      <c r="AS247" s="4"/>
    </row>
    <row r="248" spans="1:45" ht="33" customHeight="1" x14ac:dyDescent="0.25">
      <c r="A248" s="3">
        <v>7</v>
      </c>
      <c r="B248" s="3" t="s">
        <v>11</v>
      </c>
      <c r="C248" s="7" t="s">
        <v>13</v>
      </c>
      <c r="D248" s="7" t="s">
        <v>180</v>
      </c>
      <c r="E248" s="11">
        <v>30000</v>
      </c>
      <c r="F248" s="6" t="s">
        <v>17</v>
      </c>
      <c r="G248" s="23">
        <v>0</v>
      </c>
      <c r="H248" s="11">
        <f t="shared" si="13"/>
        <v>30000</v>
      </c>
      <c r="I248" s="13">
        <v>45352</v>
      </c>
      <c r="J248" s="31" t="s">
        <v>21</v>
      </c>
      <c r="K248" s="18" t="s">
        <v>17</v>
      </c>
      <c r="L248" s="3"/>
      <c r="AS248" s="4"/>
    </row>
    <row r="249" spans="1:45" ht="42" customHeight="1" x14ac:dyDescent="0.25">
      <c r="A249" s="3">
        <v>8</v>
      </c>
      <c r="B249" s="15" t="s">
        <v>11</v>
      </c>
      <c r="C249" s="7" t="s">
        <v>42</v>
      </c>
      <c r="D249" s="7" t="s">
        <v>179</v>
      </c>
      <c r="E249" s="11">
        <v>300000</v>
      </c>
      <c r="F249" s="6" t="s">
        <v>17</v>
      </c>
      <c r="G249" s="23">
        <v>0</v>
      </c>
      <c r="H249" s="11">
        <f t="shared" si="13"/>
        <v>300000</v>
      </c>
      <c r="I249" s="13">
        <v>45352</v>
      </c>
      <c r="J249" s="31" t="s">
        <v>21</v>
      </c>
      <c r="K249" s="18" t="s">
        <v>17</v>
      </c>
      <c r="L249" s="3"/>
      <c r="AS249" s="4"/>
    </row>
    <row r="250" spans="1:45" ht="48" customHeight="1" x14ac:dyDescent="0.25">
      <c r="A250" s="58">
        <v>9</v>
      </c>
      <c r="B250" s="58" t="s">
        <v>12</v>
      </c>
      <c r="C250" s="59" t="s">
        <v>15</v>
      </c>
      <c r="D250" s="59" t="s">
        <v>362</v>
      </c>
      <c r="E250" s="60">
        <v>40000</v>
      </c>
      <c r="F250" s="61" t="s">
        <v>17</v>
      </c>
      <c r="G250" s="60">
        <v>0</v>
      </c>
      <c r="H250" s="60">
        <f t="shared" si="13"/>
        <v>40000</v>
      </c>
      <c r="I250" s="62">
        <v>45371</v>
      </c>
      <c r="J250" s="63" t="s">
        <v>21</v>
      </c>
      <c r="K250" s="61" t="s">
        <v>17</v>
      </c>
      <c r="L250" s="58"/>
      <c r="AS250" s="4"/>
    </row>
    <row r="251" spans="1:45" ht="49.5" customHeight="1" x14ac:dyDescent="0.25">
      <c r="A251" s="3">
        <v>10</v>
      </c>
      <c r="B251" s="3" t="s">
        <v>12</v>
      </c>
      <c r="C251" s="7" t="s">
        <v>15</v>
      </c>
      <c r="D251" s="7" t="s">
        <v>154</v>
      </c>
      <c r="E251" s="72">
        <v>20000</v>
      </c>
      <c r="F251" s="71" t="s">
        <v>17</v>
      </c>
      <c r="G251" s="23">
        <v>0</v>
      </c>
      <c r="H251" s="72">
        <f t="shared" si="13"/>
        <v>20000</v>
      </c>
      <c r="I251" s="13">
        <v>45383</v>
      </c>
      <c r="J251" s="31" t="s">
        <v>21</v>
      </c>
      <c r="K251" s="18" t="s">
        <v>17</v>
      </c>
      <c r="L251" s="7" t="s">
        <v>155</v>
      </c>
      <c r="AS251" s="4"/>
    </row>
    <row r="252" spans="1:45" ht="36.75" customHeight="1" x14ac:dyDescent="0.25">
      <c r="A252" s="3">
        <v>11</v>
      </c>
      <c r="B252" s="3" t="s">
        <v>12</v>
      </c>
      <c r="C252" s="7" t="s">
        <v>14</v>
      </c>
      <c r="D252" s="7" t="s">
        <v>137</v>
      </c>
      <c r="E252" s="11">
        <v>45000</v>
      </c>
      <c r="F252" s="6" t="s">
        <v>17</v>
      </c>
      <c r="G252" s="23">
        <v>0</v>
      </c>
      <c r="H252" s="11">
        <f t="shared" si="13"/>
        <v>45000</v>
      </c>
      <c r="I252" s="13">
        <v>45396</v>
      </c>
      <c r="J252" s="31" t="s">
        <v>21</v>
      </c>
      <c r="K252" s="29" t="s">
        <v>16</v>
      </c>
      <c r="L252" s="3"/>
      <c r="AS252" s="4"/>
    </row>
    <row r="253" spans="1:45" ht="186" customHeight="1" x14ac:dyDescent="0.25">
      <c r="A253" s="3">
        <v>12</v>
      </c>
      <c r="B253" s="38" t="s">
        <v>12</v>
      </c>
      <c r="C253" s="39" t="s">
        <v>14</v>
      </c>
      <c r="D253" s="7" t="s">
        <v>298</v>
      </c>
      <c r="E253" s="11">
        <v>82000</v>
      </c>
      <c r="F253" s="6" t="s">
        <v>17</v>
      </c>
      <c r="G253" s="23">
        <v>0</v>
      </c>
      <c r="H253" s="11">
        <f>E253</f>
        <v>82000</v>
      </c>
      <c r="I253" s="13">
        <v>45413</v>
      </c>
      <c r="J253" s="31" t="s">
        <v>21</v>
      </c>
      <c r="K253" s="71" t="s">
        <v>17</v>
      </c>
      <c r="L253" s="7" t="s">
        <v>48</v>
      </c>
      <c r="AS253" s="4"/>
    </row>
    <row r="254" spans="1:45" ht="215.25" customHeight="1" x14ac:dyDescent="0.25">
      <c r="A254" s="3">
        <v>13</v>
      </c>
      <c r="B254" s="3" t="s">
        <v>12</v>
      </c>
      <c r="C254" s="7" t="s">
        <v>15</v>
      </c>
      <c r="D254" s="7" t="s">
        <v>153</v>
      </c>
      <c r="E254" s="11">
        <v>1400000</v>
      </c>
      <c r="F254" s="6" t="s">
        <v>17</v>
      </c>
      <c r="G254" s="23">
        <v>0</v>
      </c>
      <c r="H254" s="11">
        <f t="shared" ref="H254:H259" si="14">E254-G254</f>
        <v>1400000</v>
      </c>
      <c r="I254" s="13">
        <v>45424</v>
      </c>
      <c r="J254" s="32" t="s">
        <v>20</v>
      </c>
      <c r="K254" s="18" t="s">
        <v>17</v>
      </c>
      <c r="L254" s="7" t="s">
        <v>48</v>
      </c>
    </row>
    <row r="255" spans="1:45" ht="162" customHeight="1" x14ac:dyDescent="0.25">
      <c r="A255" s="3">
        <v>14</v>
      </c>
      <c r="B255" s="3" t="s">
        <v>12</v>
      </c>
      <c r="C255" s="7" t="s">
        <v>15</v>
      </c>
      <c r="D255" s="7" t="s">
        <v>158</v>
      </c>
      <c r="E255" s="11">
        <v>35000</v>
      </c>
      <c r="F255" s="6" t="s">
        <v>17</v>
      </c>
      <c r="G255" s="23">
        <v>0</v>
      </c>
      <c r="H255" s="11">
        <f t="shared" si="14"/>
        <v>35000</v>
      </c>
      <c r="I255" s="13">
        <v>45442</v>
      </c>
      <c r="J255" s="31" t="s">
        <v>21</v>
      </c>
      <c r="K255" s="18" t="s">
        <v>17</v>
      </c>
      <c r="L255" s="7" t="s">
        <v>48</v>
      </c>
      <c r="AS255" s="4"/>
    </row>
    <row r="256" spans="1:45" ht="63.75" customHeight="1" x14ac:dyDescent="0.25">
      <c r="A256" s="3">
        <v>15</v>
      </c>
      <c r="B256" s="3" t="s">
        <v>11</v>
      </c>
      <c r="C256" s="7" t="s">
        <v>13</v>
      </c>
      <c r="D256" s="7" t="s">
        <v>138</v>
      </c>
      <c r="E256" s="11">
        <v>30000</v>
      </c>
      <c r="F256" s="6" t="s">
        <v>17</v>
      </c>
      <c r="G256" s="23">
        <v>0</v>
      </c>
      <c r="H256" s="11">
        <f t="shared" si="14"/>
        <v>30000</v>
      </c>
      <c r="I256" s="13">
        <v>45474</v>
      </c>
      <c r="J256" s="31" t="s">
        <v>21</v>
      </c>
      <c r="K256" s="18" t="s">
        <v>17</v>
      </c>
      <c r="L256" s="3"/>
      <c r="AS256" s="4"/>
    </row>
    <row r="257" spans="1:45" ht="168.75" customHeight="1" x14ac:dyDescent="0.25">
      <c r="A257" s="3">
        <v>16</v>
      </c>
      <c r="B257" s="3" t="s">
        <v>12</v>
      </c>
      <c r="C257" s="7" t="s">
        <v>15</v>
      </c>
      <c r="D257" s="7" t="s">
        <v>156</v>
      </c>
      <c r="E257" s="11">
        <v>30000</v>
      </c>
      <c r="F257" s="6" t="s">
        <v>17</v>
      </c>
      <c r="G257" s="23">
        <v>0</v>
      </c>
      <c r="H257" s="11">
        <f t="shared" si="14"/>
        <v>30000</v>
      </c>
      <c r="I257" s="13">
        <v>45487</v>
      </c>
      <c r="J257" s="31" t="s">
        <v>21</v>
      </c>
      <c r="K257" s="18" t="s">
        <v>17</v>
      </c>
      <c r="L257" s="7" t="s">
        <v>48</v>
      </c>
      <c r="AS257" s="4"/>
    </row>
    <row r="258" spans="1:45" ht="168" customHeight="1" x14ac:dyDescent="0.25">
      <c r="A258" s="3">
        <v>17</v>
      </c>
      <c r="B258" s="3" t="s">
        <v>12</v>
      </c>
      <c r="C258" s="7" t="s">
        <v>15</v>
      </c>
      <c r="D258" s="7" t="s">
        <v>136</v>
      </c>
      <c r="E258" s="11">
        <v>700000</v>
      </c>
      <c r="F258" s="6" t="s">
        <v>17</v>
      </c>
      <c r="G258" s="23">
        <v>0</v>
      </c>
      <c r="H258" s="11">
        <f t="shared" si="14"/>
        <v>700000</v>
      </c>
      <c r="I258" s="13">
        <v>45487</v>
      </c>
      <c r="J258" s="32" t="s">
        <v>20</v>
      </c>
      <c r="K258" s="18" t="s">
        <v>17</v>
      </c>
      <c r="L258" s="3"/>
      <c r="AS258" s="4"/>
    </row>
    <row r="259" spans="1:45" ht="107.25" customHeight="1" x14ac:dyDescent="0.25">
      <c r="A259" s="3">
        <v>18</v>
      </c>
      <c r="B259" s="3" t="s">
        <v>12</v>
      </c>
      <c r="C259" s="7" t="s">
        <v>15</v>
      </c>
      <c r="D259" s="7" t="s">
        <v>159</v>
      </c>
      <c r="E259" s="11">
        <v>267000</v>
      </c>
      <c r="F259" s="6" t="s">
        <v>17</v>
      </c>
      <c r="G259" s="23">
        <v>0</v>
      </c>
      <c r="H259" s="11">
        <f t="shared" si="14"/>
        <v>267000</v>
      </c>
      <c r="I259" s="13">
        <v>45494</v>
      </c>
      <c r="J259" s="31" t="s">
        <v>21</v>
      </c>
      <c r="K259" s="29" t="s">
        <v>16</v>
      </c>
      <c r="L259" s="7" t="s">
        <v>161</v>
      </c>
      <c r="AS259" s="4"/>
    </row>
    <row r="260" spans="1:45" ht="131.25" customHeight="1" x14ac:dyDescent="0.25">
      <c r="A260" s="58">
        <v>19</v>
      </c>
      <c r="B260" s="58" t="s">
        <v>11</v>
      </c>
      <c r="C260" s="59" t="s">
        <v>42</v>
      </c>
      <c r="D260" s="59" t="s">
        <v>373</v>
      </c>
      <c r="E260" s="60">
        <v>60000</v>
      </c>
      <c r="F260" s="61" t="s">
        <v>17</v>
      </c>
      <c r="G260" s="60">
        <v>0</v>
      </c>
      <c r="H260" s="60">
        <f>E260</f>
        <v>60000</v>
      </c>
      <c r="I260" s="62">
        <v>45505</v>
      </c>
      <c r="J260" s="63" t="s">
        <v>21</v>
      </c>
      <c r="K260" s="61" t="s">
        <v>17</v>
      </c>
      <c r="L260" s="59"/>
      <c r="AS260" s="4"/>
    </row>
    <row r="261" spans="1:45" ht="73.5" customHeight="1" x14ac:dyDescent="0.25">
      <c r="A261" s="3">
        <v>20</v>
      </c>
      <c r="B261" s="3" t="s">
        <v>11</v>
      </c>
      <c r="C261" s="7" t="s">
        <v>13</v>
      </c>
      <c r="D261" s="7" t="s">
        <v>131</v>
      </c>
      <c r="E261" s="72">
        <v>100000</v>
      </c>
      <c r="F261" s="71" t="s">
        <v>17</v>
      </c>
      <c r="G261" s="23">
        <v>0</v>
      </c>
      <c r="H261" s="72">
        <f>E261-G261</f>
        <v>100000</v>
      </c>
      <c r="I261" s="13">
        <v>45514</v>
      </c>
      <c r="J261" s="32" t="s">
        <v>20</v>
      </c>
      <c r="K261" s="18" t="s">
        <v>17</v>
      </c>
      <c r="L261" s="3"/>
      <c r="AS261" s="4"/>
    </row>
    <row r="262" spans="1:45" ht="106.5" customHeight="1" x14ac:dyDescent="0.25">
      <c r="A262" s="58">
        <v>21</v>
      </c>
      <c r="B262" s="58" t="s">
        <v>12</v>
      </c>
      <c r="C262" s="59" t="s">
        <v>15</v>
      </c>
      <c r="D262" s="59" t="s">
        <v>381</v>
      </c>
      <c r="E262" s="60">
        <v>15000</v>
      </c>
      <c r="F262" s="61" t="s">
        <v>17</v>
      </c>
      <c r="G262" s="60">
        <v>0</v>
      </c>
      <c r="H262" s="60">
        <f>E262</f>
        <v>15000</v>
      </c>
      <c r="I262" s="62">
        <v>45566</v>
      </c>
      <c r="J262" s="63" t="s">
        <v>21</v>
      </c>
      <c r="K262" s="61" t="s">
        <v>17</v>
      </c>
      <c r="L262" s="58"/>
      <c r="AS262" s="4"/>
    </row>
    <row r="263" spans="1:45" ht="63" customHeight="1" x14ac:dyDescent="0.25">
      <c r="A263" s="58">
        <v>22</v>
      </c>
      <c r="B263" s="58" t="s">
        <v>12</v>
      </c>
      <c r="C263" s="59" t="s">
        <v>15</v>
      </c>
      <c r="D263" s="59" t="s">
        <v>382</v>
      </c>
      <c r="E263" s="60">
        <v>25000</v>
      </c>
      <c r="F263" s="61" t="s">
        <v>17</v>
      </c>
      <c r="G263" s="60">
        <v>0</v>
      </c>
      <c r="H263" s="60">
        <f>E263</f>
        <v>25000</v>
      </c>
      <c r="I263" s="62">
        <v>45566</v>
      </c>
      <c r="J263" s="63" t="s">
        <v>21</v>
      </c>
      <c r="K263" s="61" t="s">
        <v>17</v>
      </c>
      <c r="L263" s="58"/>
      <c r="AS263" s="4"/>
    </row>
    <row r="264" spans="1:45" ht="63" customHeight="1" x14ac:dyDescent="0.25">
      <c r="A264" s="58">
        <v>23</v>
      </c>
      <c r="B264" s="58" t="s">
        <v>12</v>
      </c>
      <c r="C264" s="59" t="s">
        <v>14</v>
      </c>
      <c r="D264" s="59" t="s">
        <v>389</v>
      </c>
      <c r="E264" s="60">
        <v>30000</v>
      </c>
      <c r="F264" s="61" t="s">
        <v>17</v>
      </c>
      <c r="G264" s="60">
        <v>0</v>
      </c>
      <c r="H264" s="60">
        <f>E264</f>
        <v>30000</v>
      </c>
      <c r="I264" s="62">
        <v>45566</v>
      </c>
      <c r="J264" s="63" t="s">
        <v>21</v>
      </c>
      <c r="K264" s="61" t="s">
        <v>17</v>
      </c>
      <c r="L264" s="58"/>
      <c r="AS264" s="4"/>
    </row>
    <row r="265" spans="1:45" ht="129.75" customHeight="1" x14ac:dyDescent="0.25">
      <c r="A265" s="3">
        <v>24</v>
      </c>
      <c r="B265" s="3" t="s">
        <v>12</v>
      </c>
      <c r="C265" s="7" t="s">
        <v>14</v>
      </c>
      <c r="D265" s="7" t="s">
        <v>132</v>
      </c>
      <c r="E265" s="72">
        <v>150000</v>
      </c>
      <c r="F265" s="71" t="s">
        <v>17</v>
      </c>
      <c r="G265" s="23">
        <v>0</v>
      </c>
      <c r="H265" s="72">
        <f>E265-G265</f>
        <v>150000</v>
      </c>
      <c r="I265" s="13">
        <v>45567</v>
      </c>
      <c r="J265" s="31" t="s">
        <v>21</v>
      </c>
      <c r="K265" s="18" t="s">
        <v>17</v>
      </c>
      <c r="L265" s="3"/>
      <c r="AS265" s="4"/>
    </row>
    <row r="266" spans="1:45" ht="164.25" customHeight="1" x14ac:dyDescent="0.25">
      <c r="A266" s="3">
        <v>25</v>
      </c>
      <c r="B266" s="3" t="s">
        <v>12</v>
      </c>
      <c r="C266" s="7" t="s">
        <v>15</v>
      </c>
      <c r="D266" s="7" t="s">
        <v>157</v>
      </c>
      <c r="E266" s="11">
        <v>20000</v>
      </c>
      <c r="F266" s="6" t="s">
        <v>17</v>
      </c>
      <c r="G266" s="23">
        <v>0</v>
      </c>
      <c r="H266" s="11">
        <f>E266-G266</f>
        <v>20000</v>
      </c>
      <c r="I266" s="13">
        <v>45585</v>
      </c>
      <c r="J266" s="31" t="s">
        <v>21</v>
      </c>
      <c r="K266" s="18" t="s">
        <v>17</v>
      </c>
      <c r="L266" s="7" t="s">
        <v>48</v>
      </c>
      <c r="AS266" s="4"/>
    </row>
    <row r="267" spans="1:45" ht="96" customHeight="1" x14ac:dyDescent="0.25">
      <c r="A267" s="3">
        <v>26</v>
      </c>
      <c r="B267" s="3" t="s">
        <v>12</v>
      </c>
      <c r="C267" s="7" t="s">
        <v>14</v>
      </c>
      <c r="D267" s="7" t="s">
        <v>133</v>
      </c>
      <c r="E267" s="11">
        <v>280000</v>
      </c>
      <c r="F267" s="6" t="s">
        <v>17</v>
      </c>
      <c r="G267" s="23">
        <v>0</v>
      </c>
      <c r="H267" s="11">
        <f>E267-G267</f>
        <v>280000</v>
      </c>
      <c r="I267" s="13">
        <v>45589</v>
      </c>
      <c r="J267" s="31" t="s">
        <v>21</v>
      </c>
      <c r="K267" s="29" t="s">
        <v>16</v>
      </c>
      <c r="L267" s="7" t="s">
        <v>178</v>
      </c>
      <c r="AS267" s="4"/>
    </row>
    <row r="268" spans="1:45" ht="45.75" customHeight="1" x14ac:dyDescent="0.25">
      <c r="A268" s="58">
        <v>27</v>
      </c>
      <c r="B268" s="58" t="s">
        <v>11</v>
      </c>
      <c r="C268" s="59" t="s">
        <v>42</v>
      </c>
      <c r="D268" s="59" t="s">
        <v>385</v>
      </c>
      <c r="E268" s="60">
        <v>28000</v>
      </c>
      <c r="F268" s="61" t="s">
        <v>17</v>
      </c>
      <c r="G268" s="60">
        <v>0</v>
      </c>
      <c r="H268" s="60">
        <v>28000</v>
      </c>
      <c r="I268" s="62">
        <v>45597</v>
      </c>
      <c r="J268" s="63" t="s">
        <v>21</v>
      </c>
      <c r="K268" s="61" t="s">
        <v>17</v>
      </c>
      <c r="L268" s="59"/>
      <c r="AS268" s="4"/>
    </row>
    <row r="269" spans="1:45" ht="38.25" customHeight="1" x14ac:dyDescent="0.25">
      <c r="A269" s="58">
        <v>28</v>
      </c>
      <c r="B269" s="58" t="s">
        <v>11</v>
      </c>
      <c r="C269" s="59" t="s">
        <v>13</v>
      </c>
      <c r="D269" s="59" t="s">
        <v>383</v>
      </c>
      <c r="E269" s="60">
        <v>50000</v>
      </c>
      <c r="F269" s="61" t="s">
        <v>17</v>
      </c>
      <c r="G269" s="60">
        <v>0</v>
      </c>
      <c r="H269" s="60">
        <v>50000</v>
      </c>
      <c r="I269" s="62">
        <v>45597</v>
      </c>
      <c r="J269" s="63" t="s">
        <v>21</v>
      </c>
      <c r="K269" s="61" t="s">
        <v>17</v>
      </c>
      <c r="L269" s="59"/>
      <c r="AS269" s="4"/>
    </row>
    <row r="270" spans="1:45" ht="54" customHeight="1" x14ac:dyDescent="0.25">
      <c r="A270" s="58">
        <v>29</v>
      </c>
      <c r="B270" s="58" t="s">
        <v>12</v>
      </c>
      <c r="C270" s="59" t="s">
        <v>15</v>
      </c>
      <c r="D270" s="59" t="s">
        <v>390</v>
      </c>
      <c r="E270" s="60">
        <v>10000</v>
      </c>
      <c r="F270" s="61" t="s">
        <v>17</v>
      </c>
      <c r="G270" s="60">
        <v>0</v>
      </c>
      <c r="H270" s="60">
        <v>10000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66.75" customHeight="1" x14ac:dyDescent="0.25">
      <c r="A271" s="58">
        <v>30</v>
      </c>
      <c r="B271" s="58" t="s">
        <v>12</v>
      </c>
      <c r="C271" s="59" t="s">
        <v>14</v>
      </c>
      <c r="D271" s="59" t="s">
        <v>391</v>
      </c>
      <c r="E271" s="60">
        <v>10000</v>
      </c>
      <c r="F271" s="61" t="s">
        <v>17</v>
      </c>
      <c r="G271" s="60">
        <v>0</v>
      </c>
      <c r="H271" s="60">
        <v>10000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66.75" customHeight="1" x14ac:dyDescent="0.25">
      <c r="A272" s="58">
        <v>31</v>
      </c>
      <c r="B272" s="58" t="str">
        <f t="shared" ref="B272:C272" si="15">B270</f>
        <v>Serviço</v>
      </c>
      <c r="C272" s="59" t="str">
        <f t="shared" si="15"/>
        <v>Não continuado</v>
      </c>
      <c r="D272" s="59" t="s">
        <v>392</v>
      </c>
      <c r="E272" s="60">
        <v>10000</v>
      </c>
      <c r="F272" s="61" t="s">
        <v>17</v>
      </c>
      <c r="G272" s="60">
        <v>0</v>
      </c>
      <c r="H272" s="60">
        <v>10000</v>
      </c>
      <c r="I272" s="62">
        <v>45597</v>
      </c>
      <c r="J272" s="63" t="s">
        <v>21</v>
      </c>
      <c r="K272" s="61" t="s">
        <v>17</v>
      </c>
      <c r="L272" s="59"/>
      <c r="AS272" s="4"/>
    </row>
    <row r="273" spans="1:45" ht="56.25" customHeight="1" x14ac:dyDescent="0.25">
      <c r="A273" s="58">
        <v>32</v>
      </c>
      <c r="B273" s="73" t="s">
        <v>11</v>
      </c>
      <c r="C273" s="74" t="s">
        <v>13</v>
      </c>
      <c r="D273" s="74" t="s">
        <v>151</v>
      </c>
      <c r="E273" s="75">
        <v>80000</v>
      </c>
      <c r="F273" s="76" t="s">
        <v>17</v>
      </c>
      <c r="G273" s="75">
        <v>0</v>
      </c>
      <c r="H273" s="75">
        <f>E273-G273</f>
        <v>80000</v>
      </c>
      <c r="I273" s="77">
        <v>45627</v>
      </c>
      <c r="J273" s="78" t="s">
        <v>21</v>
      </c>
      <c r="K273" s="76" t="s">
        <v>17</v>
      </c>
      <c r="L273" s="73"/>
      <c r="AS273" s="4"/>
    </row>
    <row r="274" spans="1:45" ht="30.75" customHeight="1" x14ac:dyDescent="0.25">
      <c r="A274" s="58">
        <v>33</v>
      </c>
      <c r="B274" s="58" t="s">
        <v>11</v>
      </c>
      <c r="C274" s="59" t="s">
        <v>42</v>
      </c>
      <c r="D274" s="59" t="s">
        <v>384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45627</v>
      </c>
      <c r="J274" s="63" t="s">
        <v>21</v>
      </c>
      <c r="K274" s="61" t="s">
        <v>17</v>
      </c>
      <c r="L274" s="59"/>
      <c r="AS274" s="4"/>
    </row>
    <row r="275" spans="1:45" ht="42.75" customHeight="1" x14ac:dyDescent="0.25">
      <c r="A275" s="58">
        <v>34</v>
      </c>
      <c r="B275" s="58" t="s">
        <v>11</v>
      </c>
      <c r="C275" s="59" t="s">
        <v>13</v>
      </c>
      <c r="D275" s="59" t="s">
        <v>386</v>
      </c>
      <c r="E275" s="60">
        <v>20000</v>
      </c>
      <c r="F275" s="61" t="s">
        <v>17</v>
      </c>
      <c r="G275" s="60">
        <v>0</v>
      </c>
      <c r="H275" s="60">
        <v>20000</v>
      </c>
      <c r="I275" s="62">
        <v>45627</v>
      </c>
      <c r="J275" s="63" t="s">
        <v>21</v>
      </c>
      <c r="K275" s="61" t="s">
        <v>17</v>
      </c>
      <c r="L275" s="59"/>
      <c r="AS275" s="4"/>
    </row>
    <row r="276" spans="1:45" ht="32.25" customHeight="1" x14ac:dyDescent="0.25">
      <c r="A276" s="58">
        <v>35</v>
      </c>
      <c r="B276" s="58" t="s">
        <v>11</v>
      </c>
      <c r="C276" s="59" t="s">
        <v>13</v>
      </c>
      <c r="D276" s="59" t="s">
        <v>387</v>
      </c>
      <c r="E276" s="60">
        <v>50000</v>
      </c>
      <c r="F276" s="61" t="s">
        <v>17</v>
      </c>
      <c r="G276" s="60">
        <v>0</v>
      </c>
      <c r="H276" s="60">
        <f>E276</f>
        <v>50000</v>
      </c>
      <c r="I276" s="62">
        <v>45627</v>
      </c>
      <c r="J276" s="63" t="s">
        <v>21</v>
      </c>
      <c r="K276" s="61" t="s">
        <v>17</v>
      </c>
      <c r="L276" s="59"/>
      <c r="AS276" s="4"/>
    </row>
    <row r="277" spans="1:45" ht="41.25" customHeight="1" x14ac:dyDescent="0.25">
      <c r="A277" s="58">
        <v>36</v>
      </c>
      <c r="B277" s="58" t="s">
        <v>11</v>
      </c>
      <c r="C277" s="59" t="s">
        <v>42</v>
      </c>
      <c r="D277" s="59" t="s">
        <v>388</v>
      </c>
      <c r="E277" s="60">
        <v>30000</v>
      </c>
      <c r="F277" s="61" t="s">
        <v>17</v>
      </c>
      <c r="G277" s="60">
        <v>200000</v>
      </c>
      <c r="H277" s="60">
        <v>100000</v>
      </c>
      <c r="I277" s="62">
        <v>45627</v>
      </c>
      <c r="J277" s="63" t="s">
        <v>21</v>
      </c>
      <c r="K277" s="61" t="s">
        <v>17</v>
      </c>
      <c r="L277" s="59"/>
      <c r="AS277" s="4"/>
    </row>
    <row r="278" spans="1:45" ht="84.75" customHeight="1" x14ac:dyDescent="0.25">
      <c r="A278" s="58">
        <v>37</v>
      </c>
      <c r="B278" s="66" t="s">
        <v>12</v>
      </c>
      <c r="C278" s="67" t="s">
        <v>15</v>
      </c>
      <c r="D278" s="59" t="s">
        <v>396</v>
      </c>
      <c r="E278" s="60">
        <v>110091.2</v>
      </c>
      <c r="F278" s="61" t="s">
        <v>17</v>
      </c>
      <c r="G278" s="60">
        <v>0</v>
      </c>
      <c r="H278" s="60">
        <v>110091.2</v>
      </c>
      <c r="I278" s="62">
        <v>45627</v>
      </c>
      <c r="J278" s="63" t="s">
        <v>21</v>
      </c>
      <c r="K278" s="61" t="s">
        <v>17</v>
      </c>
      <c r="L278" s="59"/>
      <c r="AS278" s="4"/>
    </row>
    <row r="279" spans="1:45" ht="175.5" customHeight="1" x14ac:dyDescent="0.25">
      <c r="A279" s="3">
        <v>38</v>
      </c>
      <c r="B279" s="15" t="s">
        <v>11</v>
      </c>
      <c r="C279" s="16" t="s">
        <v>13</v>
      </c>
      <c r="D279" s="7" t="s">
        <v>152</v>
      </c>
      <c r="E279" s="11">
        <v>1300000</v>
      </c>
      <c r="F279" s="6" t="s">
        <v>17</v>
      </c>
      <c r="G279" s="23">
        <v>0</v>
      </c>
      <c r="H279" s="11">
        <f>E279</f>
        <v>1300000</v>
      </c>
      <c r="I279" s="13">
        <v>45646</v>
      </c>
      <c r="J279" s="32" t="s">
        <v>20</v>
      </c>
      <c r="K279" s="18" t="s">
        <v>17</v>
      </c>
      <c r="L279" s="7" t="s">
        <v>48</v>
      </c>
      <c r="AS279" s="4"/>
    </row>
    <row r="280" spans="1:45" x14ac:dyDescent="0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AS280" s="4"/>
    </row>
    <row r="281" spans="1:45" ht="15" customHeight="1" x14ac:dyDescent="0.25">
      <c r="A281" s="82"/>
      <c r="B281" s="82"/>
      <c r="C281" s="83"/>
      <c r="D281" s="84" t="s">
        <v>9</v>
      </c>
      <c r="E281" s="84"/>
      <c r="F281" s="84"/>
      <c r="G281" s="84"/>
      <c r="H281" s="84"/>
      <c r="I281" s="84"/>
      <c r="J281" s="84"/>
      <c r="K281" s="84"/>
      <c r="L281" s="84"/>
    </row>
    <row r="282" spans="1:45" ht="15" customHeight="1" x14ac:dyDescent="0.25">
      <c r="A282" s="82"/>
      <c r="B282" s="82"/>
      <c r="C282" s="83"/>
      <c r="D282" s="84"/>
      <c r="E282" s="84"/>
      <c r="F282" s="84"/>
      <c r="G282" s="84"/>
      <c r="H282" s="84"/>
      <c r="I282" s="84"/>
      <c r="J282" s="84"/>
      <c r="K282" s="84"/>
      <c r="L282" s="84"/>
      <c r="P282" s="4" t="s">
        <v>20</v>
      </c>
    </row>
    <row r="283" spans="1:45" ht="15" customHeight="1" x14ac:dyDescent="0.25">
      <c r="A283" s="82"/>
      <c r="B283" s="82"/>
      <c r="C283" s="83"/>
      <c r="D283" s="84"/>
      <c r="E283" s="84"/>
      <c r="F283" s="84"/>
      <c r="G283" s="84"/>
      <c r="H283" s="84"/>
      <c r="I283" s="84"/>
      <c r="J283" s="84"/>
      <c r="K283" s="84"/>
      <c r="L283" s="84"/>
      <c r="P283" s="4" t="s">
        <v>21</v>
      </c>
    </row>
    <row r="284" spans="1:45" ht="15" customHeight="1" x14ac:dyDescent="0.25">
      <c r="A284" s="82"/>
      <c r="B284" s="82"/>
      <c r="C284" s="83"/>
      <c r="D284" s="84"/>
      <c r="E284" s="84"/>
      <c r="F284" s="84"/>
      <c r="G284" s="84"/>
      <c r="H284" s="84"/>
      <c r="I284" s="84"/>
      <c r="J284" s="84"/>
      <c r="K284" s="84"/>
      <c r="L284" s="84"/>
    </row>
    <row r="285" spans="1:45" ht="15" customHeight="1" x14ac:dyDescent="0.25">
      <c r="A285" s="82"/>
      <c r="B285" s="82"/>
      <c r="C285" s="83"/>
      <c r="D285" s="85" t="s">
        <v>207</v>
      </c>
      <c r="E285" s="87"/>
      <c r="F285" s="87"/>
      <c r="G285" s="87"/>
      <c r="H285" s="87"/>
      <c r="I285" s="87"/>
      <c r="J285" s="87"/>
      <c r="K285" s="87"/>
      <c r="L285" s="87"/>
    </row>
    <row r="286" spans="1:45" ht="92.25" customHeight="1" x14ac:dyDescent="0.25">
      <c r="A286" s="82"/>
      <c r="B286" s="82"/>
      <c r="C286" s="83"/>
      <c r="D286" s="86"/>
      <c r="E286" s="87"/>
      <c r="F286" s="87"/>
      <c r="G286" s="87"/>
      <c r="H286" s="87"/>
      <c r="I286" s="87"/>
      <c r="J286" s="87"/>
      <c r="K286" s="87"/>
      <c r="L286" s="87"/>
    </row>
    <row r="287" spans="1:45" ht="45" x14ac:dyDescent="0.25">
      <c r="A287" s="2" t="s">
        <v>19</v>
      </c>
      <c r="B287" s="1" t="s">
        <v>0</v>
      </c>
      <c r="C287" s="1" t="s">
        <v>1</v>
      </c>
      <c r="D287" s="1" t="s">
        <v>2</v>
      </c>
      <c r="E287" s="10" t="s">
        <v>3</v>
      </c>
      <c r="F287" s="9" t="s">
        <v>4</v>
      </c>
      <c r="G287" s="10" t="s">
        <v>5</v>
      </c>
      <c r="H287" s="10" t="s">
        <v>10</v>
      </c>
      <c r="I287" s="9" t="s">
        <v>6</v>
      </c>
      <c r="J287" s="9" t="s">
        <v>7</v>
      </c>
      <c r="K287" s="9" t="s">
        <v>8</v>
      </c>
      <c r="L287" s="9" t="s">
        <v>51</v>
      </c>
      <c r="AS287" s="4" t="s">
        <v>18</v>
      </c>
    </row>
    <row r="288" spans="1:45" ht="75" customHeight="1" x14ac:dyDescent="0.25">
      <c r="A288" s="6">
        <v>1</v>
      </c>
      <c r="B288" s="38" t="s">
        <v>12</v>
      </c>
      <c r="C288" s="39" t="s">
        <v>14</v>
      </c>
      <c r="D288" s="7" t="s">
        <v>326</v>
      </c>
      <c r="E288" s="11">
        <f>340000+477200</f>
        <v>817200</v>
      </c>
      <c r="F288" s="6" t="s">
        <v>16</v>
      </c>
      <c r="G288" s="35">
        <v>68000</v>
      </c>
      <c r="H288" s="11">
        <f>E288-G288</f>
        <v>749200</v>
      </c>
      <c r="I288" s="13">
        <v>45292</v>
      </c>
      <c r="J288" s="31" t="s">
        <v>21</v>
      </c>
      <c r="K288" s="18" t="s">
        <v>17</v>
      </c>
      <c r="L288" s="3"/>
      <c r="AS288" s="4"/>
    </row>
    <row r="289" spans="1:45" ht="50.25" customHeight="1" x14ac:dyDescent="0.25">
      <c r="A289" s="6">
        <v>2</v>
      </c>
      <c r="B289" s="48" t="s">
        <v>12</v>
      </c>
      <c r="C289" s="47" t="s">
        <v>15</v>
      </c>
      <c r="D289" s="47" t="s">
        <v>314</v>
      </c>
      <c r="E289" s="46">
        <v>18000</v>
      </c>
      <c r="F289" s="24" t="s">
        <v>17</v>
      </c>
      <c r="G289" s="23">
        <v>0</v>
      </c>
      <c r="H289" s="46">
        <v>18000</v>
      </c>
      <c r="I289" s="25">
        <v>45294</v>
      </c>
      <c r="J289" s="24" t="s">
        <v>21</v>
      </c>
      <c r="K289" s="24" t="s">
        <v>17</v>
      </c>
      <c r="L289" s="45"/>
      <c r="AS289" s="4"/>
    </row>
    <row r="290" spans="1:45" ht="50.25" customHeight="1" x14ac:dyDescent="0.25">
      <c r="A290" s="6">
        <v>3</v>
      </c>
      <c r="B290" s="48" t="s">
        <v>12</v>
      </c>
      <c r="C290" s="47" t="s">
        <v>15</v>
      </c>
      <c r="D290" s="47" t="s">
        <v>313</v>
      </c>
      <c r="E290" s="46">
        <v>60000</v>
      </c>
      <c r="F290" s="24" t="s">
        <v>17</v>
      </c>
      <c r="G290" s="23">
        <v>0</v>
      </c>
      <c r="H290" s="46">
        <f>E290-G290</f>
        <v>60000</v>
      </c>
      <c r="I290" s="25">
        <v>45294</v>
      </c>
      <c r="J290" s="24" t="s">
        <v>21</v>
      </c>
      <c r="K290" s="24" t="s">
        <v>17</v>
      </c>
      <c r="L290" s="45"/>
      <c r="AS290" s="4"/>
    </row>
    <row r="291" spans="1:45" ht="46.5" customHeight="1" x14ac:dyDescent="0.25">
      <c r="A291" s="6">
        <v>4</v>
      </c>
      <c r="B291" s="38" t="s">
        <v>11</v>
      </c>
      <c r="C291" s="39" t="s">
        <v>13</v>
      </c>
      <c r="D291" s="7" t="s">
        <v>242</v>
      </c>
      <c r="E291" s="11">
        <v>400000</v>
      </c>
      <c r="F291" s="6" t="s">
        <v>17</v>
      </c>
      <c r="G291" s="11">
        <v>0</v>
      </c>
      <c r="H291" s="11">
        <f>E291-G291</f>
        <v>400000</v>
      </c>
      <c r="I291" s="13">
        <v>45294</v>
      </c>
      <c r="J291" s="32" t="s">
        <v>20</v>
      </c>
      <c r="K291" s="18" t="s">
        <v>17</v>
      </c>
      <c r="L291" s="3"/>
      <c r="AS291" s="4"/>
    </row>
    <row r="292" spans="1:45" ht="46.5" customHeight="1" x14ac:dyDescent="0.25">
      <c r="A292" s="6">
        <v>5</v>
      </c>
      <c r="B292" s="40" t="s">
        <v>12</v>
      </c>
      <c r="C292" s="41" t="s">
        <v>14</v>
      </c>
      <c r="D292" s="41" t="s">
        <v>254</v>
      </c>
      <c r="E292" s="52">
        <v>450000</v>
      </c>
      <c r="F292" s="17" t="s">
        <v>17</v>
      </c>
      <c r="G292" s="11">
        <v>0</v>
      </c>
      <c r="H292" s="50">
        <f>E292-G292</f>
        <v>450000</v>
      </c>
      <c r="I292" s="13">
        <v>45294</v>
      </c>
      <c r="J292" s="6" t="s">
        <v>21</v>
      </c>
      <c r="K292" s="6" t="s">
        <v>17</v>
      </c>
      <c r="L292" s="43"/>
      <c r="AS292" s="4"/>
    </row>
    <row r="293" spans="1:45" ht="45" customHeight="1" x14ac:dyDescent="0.25">
      <c r="A293" s="6">
        <v>6</v>
      </c>
      <c r="B293" s="40" t="s">
        <v>12</v>
      </c>
      <c r="C293" s="41" t="s">
        <v>14</v>
      </c>
      <c r="D293" s="41" t="s">
        <v>255</v>
      </c>
      <c r="E293" s="52">
        <v>620830</v>
      </c>
      <c r="F293" s="17" t="s">
        <v>17</v>
      </c>
      <c r="G293" s="17">
        <v>0</v>
      </c>
      <c r="H293" s="50">
        <f>E293-G293</f>
        <v>620830</v>
      </c>
      <c r="I293" s="13">
        <v>45294</v>
      </c>
      <c r="J293" s="6" t="s">
        <v>21</v>
      </c>
      <c r="K293" s="6" t="s">
        <v>17</v>
      </c>
      <c r="L293" s="43"/>
      <c r="AS293" s="4"/>
    </row>
    <row r="294" spans="1:45" ht="45" customHeight="1" x14ac:dyDescent="0.25">
      <c r="A294" s="6">
        <v>7</v>
      </c>
      <c r="B294" s="40" t="s">
        <v>12</v>
      </c>
      <c r="C294" s="41" t="s">
        <v>14</v>
      </c>
      <c r="D294" s="41" t="s">
        <v>256</v>
      </c>
      <c r="E294" s="52">
        <v>550000</v>
      </c>
      <c r="F294" s="17" t="s">
        <v>17</v>
      </c>
      <c r="G294" s="17">
        <v>0</v>
      </c>
      <c r="H294" s="50">
        <v>550000</v>
      </c>
      <c r="I294" s="13">
        <v>45294</v>
      </c>
      <c r="J294" s="6" t="s">
        <v>21</v>
      </c>
      <c r="K294" s="6" t="s">
        <v>17</v>
      </c>
      <c r="L294" s="43"/>
      <c r="AS294" s="4"/>
    </row>
    <row r="295" spans="1:45" ht="45" customHeight="1" x14ac:dyDescent="0.25">
      <c r="A295" s="6">
        <v>8</v>
      </c>
      <c r="B295" s="40" t="s">
        <v>12</v>
      </c>
      <c r="C295" s="41" t="s">
        <v>14</v>
      </c>
      <c r="D295" s="41" t="s">
        <v>257</v>
      </c>
      <c r="E295" s="52">
        <v>100000</v>
      </c>
      <c r="F295" s="17" t="s">
        <v>17</v>
      </c>
      <c r="G295" s="17">
        <v>0</v>
      </c>
      <c r="H295" s="50">
        <f>E295-G295</f>
        <v>100000</v>
      </c>
      <c r="I295" s="13">
        <v>45294</v>
      </c>
      <c r="J295" s="6" t="s">
        <v>21</v>
      </c>
      <c r="K295" s="6" t="s">
        <v>17</v>
      </c>
      <c r="L295" s="43"/>
      <c r="AS295" s="4"/>
    </row>
    <row r="296" spans="1:45" ht="47.25" customHeight="1" x14ac:dyDescent="0.25">
      <c r="A296" s="6">
        <v>9</v>
      </c>
      <c r="B296" s="40" t="s">
        <v>11</v>
      </c>
      <c r="C296" s="41" t="s">
        <v>42</v>
      </c>
      <c r="D296" s="41" t="s">
        <v>291</v>
      </c>
      <c r="E296" s="50">
        <v>198000</v>
      </c>
      <c r="F296" s="11" t="s">
        <v>17</v>
      </c>
      <c r="G296" s="11">
        <v>0</v>
      </c>
      <c r="H296" s="50">
        <f>E296</f>
        <v>198000</v>
      </c>
      <c r="I296" s="13">
        <v>45294</v>
      </c>
      <c r="J296" s="31" t="s">
        <v>21</v>
      </c>
      <c r="K296" s="6" t="s">
        <v>17</v>
      </c>
      <c r="L296" s="43"/>
      <c r="AS296" s="4"/>
    </row>
    <row r="297" spans="1:45" ht="39.75" customHeight="1" x14ac:dyDescent="0.25">
      <c r="A297" s="6">
        <v>10</v>
      </c>
      <c r="B297" s="40" t="s">
        <v>11</v>
      </c>
      <c r="C297" s="41" t="s">
        <v>42</v>
      </c>
      <c r="D297" s="41" t="s">
        <v>253</v>
      </c>
      <c r="E297" s="50">
        <v>45000</v>
      </c>
      <c r="F297" s="11" t="s">
        <v>17</v>
      </c>
      <c r="G297" s="11">
        <v>0</v>
      </c>
      <c r="H297" s="50">
        <v>45000</v>
      </c>
      <c r="I297" s="13">
        <v>45294</v>
      </c>
      <c r="J297" s="31" t="s">
        <v>21</v>
      </c>
      <c r="K297" s="6" t="s">
        <v>17</v>
      </c>
      <c r="L297" s="43"/>
      <c r="AS297" s="4"/>
    </row>
    <row r="298" spans="1:45" ht="51.75" customHeight="1" x14ac:dyDescent="0.25">
      <c r="A298" s="6">
        <v>11</v>
      </c>
      <c r="B298" s="38" t="s">
        <v>12</v>
      </c>
      <c r="C298" s="39" t="s">
        <v>15</v>
      </c>
      <c r="D298" s="7" t="s">
        <v>223</v>
      </c>
      <c r="E298" s="11">
        <v>50000</v>
      </c>
      <c r="F298" s="6" t="s">
        <v>17</v>
      </c>
      <c r="G298" s="11">
        <v>0</v>
      </c>
      <c r="H298" s="11">
        <f>E298-G298</f>
        <v>50000</v>
      </c>
      <c r="I298" s="13">
        <v>45294</v>
      </c>
      <c r="J298" s="31" t="s">
        <v>21</v>
      </c>
      <c r="K298" s="18" t="s">
        <v>17</v>
      </c>
      <c r="L298" s="43"/>
      <c r="AS298" s="4"/>
    </row>
    <row r="299" spans="1:45" ht="42" customHeight="1" x14ac:dyDescent="0.25">
      <c r="A299" s="6">
        <v>12</v>
      </c>
      <c r="B299" s="40" t="s">
        <v>11</v>
      </c>
      <c r="C299" s="39" t="s">
        <v>42</v>
      </c>
      <c r="D299" s="7" t="s">
        <v>246</v>
      </c>
      <c r="E299" s="11">
        <v>220000</v>
      </c>
      <c r="F299" s="6" t="s">
        <v>17</v>
      </c>
      <c r="G299" s="11">
        <v>0</v>
      </c>
      <c r="H299" s="11">
        <f>E299-G299</f>
        <v>220000</v>
      </c>
      <c r="I299" s="13">
        <v>45294</v>
      </c>
      <c r="J299" s="32" t="s">
        <v>20</v>
      </c>
      <c r="K299" s="18" t="s">
        <v>17</v>
      </c>
      <c r="L299" s="43"/>
      <c r="AS299" s="4"/>
    </row>
    <row r="300" spans="1:45" ht="26.25" customHeight="1" x14ac:dyDescent="0.25">
      <c r="A300" s="6">
        <v>13</v>
      </c>
      <c r="B300" s="40" t="s">
        <v>11</v>
      </c>
      <c r="C300" s="41" t="s">
        <v>42</v>
      </c>
      <c r="D300" s="40" t="s">
        <v>247</v>
      </c>
      <c r="E300" s="35">
        <v>60000</v>
      </c>
      <c r="F300" s="6" t="s">
        <v>17</v>
      </c>
      <c r="G300" s="11">
        <v>0</v>
      </c>
      <c r="H300" s="35">
        <f>E300-G300</f>
        <v>60000</v>
      </c>
      <c r="I300" s="13">
        <v>45294</v>
      </c>
      <c r="J300" s="31" t="s">
        <v>21</v>
      </c>
      <c r="K300" s="6" t="s">
        <v>17</v>
      </c>
      <c r="L300" s="43"/>
      <c r="AS300" s="4"/>
    </row>
    <row r="301" spans="1:45" ht="39.75" customHeight="1" x14ac:dyDescent="0.25">
      <c r="A301" s="6">
        <v>14</v>
      </c>
      <c r="B301" s="38" t="s">
        <v>12</v>
      </c>
      <c r="C301" s="39" t="s">
        <v>15</v>
      </c>
      <c r="D301" s="39" t="s">
        <v>260</v>
      </c>
      <c r="E301" s="35">
        <v>30000</v>
      </c>
      <c r="F301" s="6" t="s">
        <v>16</v>
      </c>
      <c r="G301" s="35">
        <v>20000</v>
      </c>
      <c r="H301" s="35">
        <v>10000</v>
      </c>
      <c r="I301" s="13">
        <v>45294</v>
      </c>
      <c r="J301" s="6" t="s">
        <v>21</v>
      </c>
      <c r="K301" s="6" t="s">
        <v>17</v>
      </c>
      <c r="L301" s="43"/>
      <c r="AS301" s="4"/>
    </row>
    <row r="302" spans="1:45" ht="42" customHeight="1" x14ac:dyDescent="0.25">
      <c r="A302" s="6">
        <v>15</v>
      </c>
      <c r="B302" s="38" t="s">
        <v>12</v>
      </c>
      <c r="C302" s="39" t="s">
        <v>15</v>
      </c>
      <c r="D302" s="39" t="s">
        <v>261</v>
      </c>
      <c r="E302" s="35">
        <v>30000</v>
      </c>
      <c r="F302" s="6" t="s">
        <v>16</v>
      </c>
      <c r="G302" s="35">
        <v>20000</v>
      </c>
      <c r="H302" s="35">
        <v>10000</v>
      </c>
      <c r="I302" s="13">
        <v>45294</v>
      </c>
      <c r="J302" s="6" t="s">
        <v>21</v>
      </c>
      <c r="K302" s="6" t="s">
        <v>17</v>
      </c>
      <c r="L302" s="43"/>
      <c r="AS302" s="4"/>
    </row>
    <row r="303" spans="1:45" ht="42.75" customHeight="1" x14ac:dyDescent="0.25">
      <c r="A303" s="6">
        <v>16</v>
      </c>
      <c r="B303" s="40" t="s">
        <v>11</v>
      </c>
      <c r="C303" s="41" t="s">
        <v>42</v>
      </c>
      <c r="D303" s="41" t="s">
        <v>251</v>
      </c>
      <c r="E303" s="50">
        <v>100000</v>
      </c>
      <c r="F303" s="11" t="s">
        <v>17</v>
      </c>
      <c r="G303" s="11">
        <v>0</v>
      </c>
      <c r="H303" s="50">
        <v>100000</v>
      </c>
      <c r="I303" s="13">
        <v>45294</v>
      </c>
      <c r="J303" s="31" t="s">
        <v>20</v>
      </c>
      <c r="K303" s="6" t="s">
        <v>17</v>
      </c>
      <c r="L303" s="43"/>
      <c r="AS303" s="4"/>
    </row>
    <row r="304" spans="1:45" ht="37.5" customHeight="1" x14ac:dyDescent="0.25">
      <c r="A304" s="6">
        <v>17</v>
      </c>
      <c r="B304" s="40" t="s">
        <v>11</v>
      </c>
      <c r="C304" s="41" t="s">
        <v>42</v>
      </c>
      <c r="D304" s="41" t="s">
        <v>252</v>
      </c>
      <c r="E304" s="50">
        <v>60000</v>
      </c>
      <c r="F304" s="11" t="s">
        <v>17</v>
      </c>
      <c r="G304" s="11">
        <v>0</v>
      </c>
      <c r="H304" s="50">
        <v>60000</v>
      </c>
      <c r="I304" s="13">
        <v>45294</v>
      </c>
      <c r="J304" s="31" t="s">
        <v>20</v>
      </c>
      <c r="K304" s="6" t="s">
        <v>17</v>
      </c>
      <c r="L304" s="43"/>
      <c r="AS304" s="4"/>
    </row>
    <row r="305" spans="1:45" ht="108.75" customHeight="1" x14ac:dyDescent="0.25">
      <c r="A305" s="6">
        <v>18</v>
      </c>
      <c r="B305" s="38" t="s">
        <v>12</v>
      </c>
      <c r="C305" s="39" t="s">
        <v>14</v>
      </c>
      <c r="D305" s="7" t="s">
        <v>226</v>
      </c>
      <c r="E305" s="11">
        <v>3084146.11</v>
      </c>
      <c r="F305" s="6" t="s">
        <v>16</v>
      </c>
      <c r="G305" s="11">
        <v>2884146.11</v>
      </c>
      <c r="H305" s="11">
        <v>200000</v>
      </c>
      <c r="I305" s="13">
        <v>45315</v>
      </c>
      <c r="J305" s="31" t="s">
        <v>21</v>
      </c>
      <c r="K305" s="18" t="s">
        <v>16</v>
      </c>
      <c r="L305" s="7" t="s">
        <v>227</v>
      </c>
      <c r="AS305" s="4"/>
    </row>
    <row r="306" spans="1:45" ht="67.5" customHeight="1" x14ac:dyDescent="0.25">
      <c r="A306" s="6">
        <v>19</v>
      </c>
      <c r="B306" s="38" t="s">
        <v>12</v>
      </c>
      <c r="C306" s="39" t="s">
        <v>15</v>
      </c>
      <c r="D306" s="7" t="s">
        <v>228</v>
      </c>
      <c r="E306" s="11">
        <v>19000</v>
      </c>
      <c r="F306" s="6" t="s">
        <v>17</v>
      </c>
      <c r="G306" s="11">
        <v>0</v>
      </c>
      <c r="H306" s="11">
        <f>E306-G306</f>
        <v>19000</v>
      </c>
      <c r="I306" s="13">
        <v>45317</v>
      </c>
      <c r="J306" s="31" t="s">
        <v>21</v>
      </c>
      <c r="K306" s="18" t="s">
        <v>17</v>
      </c>
      <c r="L306" s="3"/>
      <c r="AS306" s="4"/>
    </row>
    <row r="307" spans="1:45" ht="99.75" customHeight="1" x14ac:dyDescent="0.25">
      <c r="A307" s="6">
        <v>20</v>
      </c>
      <c r="B307" s="38" t="s">
        <v>12</v>
      </c>
      <c r="C307" s="39" t="s">
        <v>14</v>
      </c>
      <c r="D307" s="7" t="s">
        <v>224</v>
      </c>
      <c r="E307" s="11">
        <v>997077.37</v>
      </c>
      <c r="F307" s="6" t="s">
        <v>16</v>
      </c>
      <c r="G307" s="11">
        <v>897077.37</v>
      </c>
      <c r="H307" s="11">
        <v>100000</v>
      </c>
      <c r="I307" s="13">
        <v>45321</v>
      </c>
      <c r="J307" s="31" t="s">
        <v>21</v>
      </c>
      <c r="K307" s="18" t="s">
        <v>16</v>
      </c>
      <c r="L307" s="28" t="s">
        <v>225</v>
      </c>
      <c r="AS307" s="4"/>
    </row>
    <row r="308" spans="1:45" ht="43.5" customHeight="1" x14ac:dyDescent="0.25">
      <c r="A308" s="6">
        <v>21</v>
      </c>
      <c r="B308" s="38" t="s">
        <v>12</v>
      </c>
      <c r="C308" s="39" t="s">
        <v>15</v>
      </c>
      <c r="D308" s="7" t="s">
        <v>222</v>
      </c>
      <c r="E308" s="11">
        <v>225000</v>
      </c>
      <c r="F308" s="6" t="s">
        <v>16</v>
      </c>
      <c r="G308" s="11">
        <v>192000</v>
      </c>
      <c r="H308" s="11">
        <f t="shared" ref="H308:H324" si="16">E308-G308</f>
        <v>33000</v>
      </c>
      <c r="I308" s="13">
        <v>45323</v>
      </c>
      <c r="J308" s="31" t="s">
        <v>21</v>
      </c>
      <c r="K308" s="18" t="s">
        <v>17</v>
      </c>
      <c r="L308" s="3"/>
      <c r="AS308" s="4"/>
    </row>
    <row r="309" spans="1:45" ht="68.25" customHeight="1" x14ac:dyDescent="0.25">
      <c r="A309" s="6">
        <v>22</v>
      </c>
      <c r="B309" s="38" t="s">
        <v>11</v>
      </c>
      <c r="C309" s="39" t="s">
        <v>13</v>
      </c>
      <c r="D309" s="7" t="s">
        <v>229</v>
      </c>
      <c r="E309" s="11">
        <v>400000</v>
      </c>
      <c r="F309" s="6" t="s">
        <v>16</v>
      </c>
      <c r="G309" s="11">
        <f>E309</f>
        <v>400000</v>
      </c>
      <c r="H309" s="11">
        <f t="shared" si="16"/>
        <v>0</v>
      </c>
      <c r="I309" s="13">
        <v>45327</v>
      </c>
      <c r="J309" s="31" t="s">
        <v>21</v>
      </c>
      <c r="K309" s="18" t="s">
        <v>17</v>
      </c>
      <c r="L309" s="3"/>
      <c r="AS309" s="4"/>
    </row>
    <row r="310" spans="1:45" ht="68.25" customHeight="1" x14ac:dyDescent="0.25">
      <c r="A310" s="6">
        <v>23</v>
      </c>
      <c r="B310" s="38" t="s">
        <v>11</v>
      </c>
      <c r="C310" s="39" t="s">
        <v>13</v>
      </c>
      <c r="D310" s="7" t="s">
        <v>230</v>
      </c>
      <c r="E310" s="11">
        <v>150000</v>
      </c>
      <c r="F310" s="6" t="s">
        <v>16</v>
      </c>
      <c r="G310" s="11">
        <f>E310</f>
        <v>150000</v>
      </c>
      <c r="H310" s="11">
        <f t="shared" si="16"/>
        <v>0</v>
      </c>
      <c r="I310" s="13">
        <v>45327</v>
      </c>
      <c r="J310" s="31" t="s">
        <v>21</v>
      </c>
      <c r="K310" s="18" t="s">
        <v>17</v>
      </c>
      <c r="L310" s="3"/>
      <c r="AS310" s="4"/>
    </row>
    <row r="311" spans="1:45" ht="41.25" customHeight="1" x14ac:dyDescent="0.25">
      <c r="A311" s="6">
        <v>24</v>
      </c>
      <c r="B311" s="38" t="s">
        <v>11</v>
      </c>
      <c r="C311" s="39" t="s">
        <v>13</v>
      </c>
      <c r="D311" s="7" t="s">
        <v>231</v>
      </c>
      <c r="E311" s="11">
        <v>100000</v>
      </c>
      <c r="F311" s="6" t="s">
        <v>16</v>
      </c>
      <c r="G311" s="11">
        <f>E311</f>
        <v>100000</v>
      </c>
      <c r="H311" s="11">
        <f t="shared" si="16"/>
        <v>0</v>
      </c>
      <c r="I311" s="13">
        <v>45327</v>
      </c>
      <c r="J311" s="32" t="s">
        <v>20</v>
      </c>
      <c r="K311" s="18" t="s">
        <v>17</v>
      </c>
      <c r="L311" s="3"/>
      <c r="AS311" s="4"/>
    </row>
    <row r="312" spans="1:45" ht="39" customHeight="1" x14ac:dyDescent="0.25">
      <c r="A312" s="6">
        <v>25</v>
      </c>
      <c r="B312" s="38" t="s">
        <v>12</v>
      </c>
      <c r="C312" s="39" t="s">
        <v>14</v>
      </c>
      <c r="D312" s="7" t="s">
        <v>239</v>
      </c>
      <c r="E312" s="11">
        <v>700000</v>
      </c>
      <c r="F312" s="6" t="s">
        <v>17</v>
      </c>
      <c r="G312" s="11">
        <v>0</v>
      </c>
      <c r="H312" s="11">
        <f t="shared" si="16"/>
        <v>700000</v>
      </c>
      <c r="I312" s="13">
        <v>45327</v>
      </c>
      <c r="J312" s="31" t="s">
        <v>21</v>
      </c>
      <c r="K312" s="18" t="s">
        <v>17</v>
      </c>
      <c r="L312" s="3"/>
      <c r="AS312" s="4"/>
    </row>
    <row r="313" spans="1:45" ht="38.25" customHeight="1" x14ac:dyDescent="0.25">
      <c r="A313" s="6">
        <v>26</v>
      </c>
      <c r="B313" s="38" t="s">
        <v>11</v>
      </c>
      <c r="C313" s="39" t="s">
        <v>13</v>
      </c>
      <c r="D313" s="7" t="s">
        <v>243</v>
      </c>
      <c r="E313" s="11">
        <v>70000</v>
      </c>
      <c r="F313" s="6" t="s">
        <v>17</v>
      </c>
      <c r="G313" s="11">
        <v>0</v>
      </c>
      <c r="H313" s="11">
        <f t="shared" si="16"/>
        <v>70000</v>
      </c>
      <c r="I313" s="13">
        <v>45327</v>
      </c>
      <c r="J313" s="31" t="s">
        <v>21</v>
      </c>
      <c r="K313" s="18" t="s">
        <v>17</v>
      </c>
      <c r="L313" s="3"/>
      <c r="AS313" s="4"/>
    </row>
    <row r="314" spans="1:45" ht="33.75" customHeight="1" x14ac:dyDescent="0.25">
      <c r="A314" s="6">
        <v>27</v>
      </c>
      <c r="B314" s="38" t="s">
        <v>11</v>
      </c>
      <c r="C314" s="39" t="s">
        <v>13</v>
      </c>
      <c r="D314" s="7" t="s">
        <v>244</v>
      </c>
      <c r="E314" s="11">
        <v>150000</v>
      </c>
      <c r="F314" s="6" t="s">
        <v>17</v>
      </c>
      <c r="G314" s="11">
        <v>0</v>
      </c>
      <c r="H314" s="11">
        <f t="shared" si="16"/>
        <v>150000</v>
      </c>
      <c r="I314" s="13">
        <v>45327</v>
      </c>
      <c r="J314" s="32" t="s">
        <v>20</v>
      </c>
      <c r="K314" s="18" t="s">
        <v>17</v>
      </c>
      <c r="L314" s="3"/>
      <c r="AS314" s="4"/>
    </row>
    <row r="315" spans="1:45" ht="54" customHeight="1" x14ac:dyDescent="0.25">
      <c r="A315" s="6">
        <v>28</v>
      </c>
      <c r="B315" s="38" t="s">
        <v>11</v>
      </c>
      <c r="C315" s="39" t="s">
        <v>13</v>
      </c>
      <c r="D315" s="7" t="s">
        <v>245</v>
      </c>
      <c r="E315" s="11">
        <v>20000</v>
      </c>
      <c r="F315" s="6" t="s">
        <v>17</v>
      </c>
      <c r="G315" s="11">
        <v>0</v>
      </c>
      <c r="H315" s="11">
        <f t="shared" si="16"/>
        <v>20000</v>
      </c>
      <c r="I315" s="13">
        <v>45327</v>
      </c>
      <c r="J315" s="31" t="s">
        <v>21</v>
      </c>
      <c r="K315" s="18" t="s">
        <v>17</v>
      </c>
      <c r="L315" s="3"/>
      <c r="AS315" s="4"/>
    </row>
    <row r="316" spans="1:45" ht="39.75" customHeight="1" x14ac:dyDescent="0.25">
      <c r="A316" s="6">
        <v>29</v>
      </c>
      <c r="B316" s="38" t="s">
        <v>11</v>
      </c>
      <c r="C316" s="39" t="s">
        <v>13</v>
      </c>
      <c r="D316" s="7" t="s">
        <v>240</v>
      </c>
      <c r="E316" s="11">
        <v>35000</v>
      </c>
      <c r="F316" s="6" t="s">
        <v>17</v>
      </c>
      <c r="G316" s="11">
        <v>0</v>
      </c>
      <c r="H316" s="11">
        <f t="shared" si="16"/>
        <v>35000</v>
      </c>
      <c r="I316" s="13">
        <v>45356</v>
      </c>
      <c r="J316" s="31" t="s">
        <v>21</v>
      </c>
      <c r="K316" s="18" t="s">
        <v>17</v>
      </c>
      <c r="L316" s="43"/>
      <c r="AS316" s="4"/>
    </row>
    <row r="317" spans="1:45" ht="90.75" customHeight="1" x14ac:dyDescent="0.25">
      <c r="A317" s="6">
        <v>30</v>
      </c>
      <c r="B317" s="38" t="s">
        <v>12</v>
      </c>
      <c r="C317" s="39" t="s">
        <v>14</v>
      </c>
      <c r="D317" s="7" t="s">
        <v>234</v>
      </c>
      <c r="E317" s="11">
        <v>85000</v>
      </c>
      <c r="F317" s="6" t="s">
        <v>17</v>
      </c>
      <c r="G317" s="11">
        <v>0</v>
      </c>
      <c r="H317" s="11">
        <f t="shared" si="16"/>
        <v>85000</v>
      </c>
      <c r="I317" s="13">
        <v>45380</v>
      </c>
      <c r="J317" s="31" t="s">
        <v>21</v>
      </c>
      <c r="K317" s="18" t="s">
        <v>16</v>
      </c>
      <c r="L317" s="7" t="s">
        <v>235</v>
      </c>
      <c r="AS317" s="4"/>
    </row>
    <row r="318" spans="1:45" ht="107.25" customHeight="1" x14ac:dyDescent="0.25">
      <c r="A318" s="6">
        <v>31</v>
      </c>
      <c r="B318" s="38" t="s">
        <v>12</v>
      </c>
      <c r="C318" s="39" t="s">
        <v>14</v>
      </c>
      <c r="D318" s="7" t="s">
        <v>232</v>
      </c>
      <c r="E318" s="11">
        <v>171000</v>
      </c>
      <c r="F318" s="6" t="s">
        <v>17</v>
      </c>
      <c r="G318" s="11">
        <v>0</v>
      </c>
      <c r="H318" s="11">
        <f t="shared" si="16"/>
        <v>171000</v>
      </c>
      <c r="I318" s="13">
        <v>45382</v>
      </c>
      <c r="J318" s="31" t="s">
        <v>21</v>
      </c>
      <c r="K318" s="18" t="s">
        <v>16</v>
      </c>
      <c r="L318" s="7" t="s">
        <v>233</v>
      </c>
    </row>
    <row r="319" spans="1:45" ht="96.75" customHeight="1" x14ac:dyDescent="0.25">
      <c r="A319" s="6">
        <v>32</v>
      </c>
      <c r="B319" s="38" t="s">
        <v>12</v>
      </c>
      <c r="C319" s="39" t="s">
        <v>14</v>
      </c>
      <c r="D319" s="7" t="s">
        <v>236</v>
      </c>
      <c r="E319" s="11">
        <v>232000</v>
      </c>
      <c r="F319" s="6" t="s">
        <v>17</v>
      </c>
      <c r="G319" s="11">
        <v>0</v>
      </c>
      <c r="H319" s="11">
        <f t="shared" si="16"/>
        <v>232000</v>
      </c>
      <c r="I319" s="13">
        <v>45429</v>
      </c>
      <c r="J319" s="31" t="s">
        <v>21</v>
      </c>
      <c r="K319" s="18" t="s">
        <v>16</v>
      </c>
      <c r="L319" s="7" t="s">
        <v>237</v>
      </c>
    </row>
    <row r="320" spans="1:45" ht="83.25" customHeight="1" x14ac:dyDescent="0.25">
      <c r="A320" s="6">
        <v>33</v>
      </c>
      <c r="B320" s="38" t="s">
        <v>12</v>
      </c>
      <c r="C320" s="39" t="s">
        <v>14</v>
      </c>
      <c r="D320" s="7" t="s">
        <v>208</v>
      </c>
      <c r="E320" s="11">
        <v>91000</v>
      </c>
      <c r="F320" s="6" t="s">
        <v>17</v>
      </c>
      <c r="G320" s="11">
        <v>0</v>
      </c>
      <c r="H320" s="11">
        <f t="shared" si="16"/>
        <v>91000</v>
      </c>
      <c r="I320" s="13">
        <v>45491</v>
      </c>
      <c r="J320" s="31" t="s">
        <v>21</v>
      </c>
      <c r="K320" s="18" t="s">
        <v>16</v>
      </c>
      <c r="L320" s="7" t="s">
        <v>209</v>
      </c>
    </row>
    <row r="321" spans="1:45" ht="103.5" customHeight="1" x14ac:dyDescent="0.25">
      <c r="A321" s="6">
        <v>34</v>
      </c>
      <c r="B321" s="38" t="s">
        <v>12</v>
      </c>
      <c r="C321" s="39" t="s">
        <v>14</v>
      </c>
      <c r="D321" s="7" t="s">
        <v>210</v>
      </c>
      <c r="E321" s="11">
        <v>380000</v>
      </c>
      <c r="F321" s="6" t="s">
        <v>16</v>
      </c>
      <c r="G321" s="35">
        <v>219600</v>
      </c>
      <c r="H321" s="11">
        <f t="shared" si="16"/>
        <v>160400</v>
      </c>
      <c r="I321" s="13">
        <v>45502</v>
      </c>
      <c r="J321" s="31" t="s">
        <v>21</v>
      </c>
      <c r="K321" s="18" t="s">
        <v>16</v>
      </c>
      <c r="L321" s="7" t="s">
        <v>211</v>
      </c>
      <c r="AS321" s="4"/>
    </row>
    <row r="322" spans="1:45" ht="106.5" customHeight="1" x14ac:dyDescent="0.25">
      <c r="A322" s="6">
        <v>35</v>
      </c>
      <c r="B322" s="38" t="s">
        <v>12</v>
      </c>
      <c r="C322" s="39" t="s">
        <v>14</v>
      </c>
      <c r="D322" s="7" t="s">
        <v>212</v>
      </c>
      <c r="E322" s="11">
        <v>100000</v>
      </c>
      <c r="F322" s="6" t="s">
        <v>16</v>
      </c>
      <c r="G322" s="11">
        <v>19200</v>
      </c>
      <c r="H322" s="11">
        <f t="shared" si="16"/>
        <v>80800</v>
      </c>
      <c r="I322" s="13">
        <v>45535</v>
      </c>
      <c r="J322" s="31" t="s">
        <v>21</v>
      </c>
      <c r="K322" s="18" t="s">
        <v>16</v>
      </c>
      <c r="L322" s="7" t="s">
        <v>213</v>
      </c>
      <c r="AS322" s="4"/>
    </row>
    <row r="323" spans="1:45" ht="39.75" customHeight="1" x14ac:dyDescent="0.25">
      <c r="A323" s="6">
        <v>36</v>
      </c>
      <c r="B323" s="38" t="s">
        <v>11</v>
      </c>
      <c r="C323" s="39" t="s">
        <v>13</v>
      </c>
      <c r="D323" s="7" t="s">
        <v>238</v>
      </c>
      <c r="E323" s="11">
        <v>1000000</v>
      </c>
      <c r="F323" s="6" t="s">
        <v>17</v>
      </c>
      <c r="G323" s="11">
        <v>0</v>
      </c>
      <c r="H323" s="11">
        <f t="shared" si="16"/>
        <v>1000000</v>
      </c>
      <c r="I323" s="13">
        <v>45536</v>
      </c>
      <c r="J323" s="32" t="s">
        <v>20</v>
      </c>
      <c r="K323" s="18" t="s">
        <v>17</v>
      </c>
      <c r="L323" s="43"/>
      <c r="AS323" s="4"/>
    </row>
    <row r="324" spans="1:45" ht="53.25" customHeight="1" x14ac:dyDescent="0.25">
      <c r="A324" s="6">
        <v>37</v>
      </c>
      <c r="B324" s="38" t="s">
        <v>11</v>
      </c>
      <c r="C324" s="39" t="s">
        <v>13</v>
      </c>
      <c r="D324" s="7" t="s">
        <v>241</v>
      </c>
      <c r="E324" s="11">
        <v>60000</v>
      </c>
      <c r="F324" s="6" t="s">
        <v>17</v>
      </c>
      <c r="G324" s="11">
        <v>0</v>
      </c>
      <c r="H324" s="11">
        <f t="shared" si="16"/>
        <v>60000</v>
      </c>
      <c r="I324" s="13">
        <v>45536</v>
      </c>
      <c r="J324" s="31" t="s">
        <v>21</v>
      </c>
      <c r="K324" s="18" t="s">
        <v>17</v>
      </c>
      <c r="L324" s="43"/>
    </row>
    <row r="325" spans="1:45" ht="32.25" customHeight="1" x14ac:dyDescent="0.25">
      <c r="A325" s="6">
        <v>38</v>
      </c>
      <c r="B325" s="40" t="s">
        <v>11</v>
      </c>
      <c r="C325" s="41" t="s">
        <v>42</v>
      </c>
      <c r="D325" s="40" t="s">
        <v>248</v>
      </c>
      <c r="E325" s="35">
        <v>200000</v>
      </c>
      <c r="F325" s="6" t="s">
        <v>17</v>
      </c>
      <c r="G325" s="11">
        <v>0</v>
      </c>
      <c r="H325" s="35">
        <v>200000</v>
      </c>
      <c r="I325" s="13">
        <v>45536</v>
      </c>
      <c r="J325" s="31" t="s">
        <v>20</v>
      </c>
      <c r="K325" s="6" t="s">
        <v>17</v>
      </c>
      <c r="L325" s="43"/>
    </row>
    <row r="326" spans="1:45" ht="36.75" customHeight="1" x14ac:dyDescent="0.25">
      <c r="A326" s="6">
        <v>39</v>
      </c>
      <c r="B326" s="40" t="s">
        <v>11</v>
      </c>
      <c r="C326" s="41" t="s">
        <v>42</v>
      </c>
      <c r="D326" s="40" t="s">
        <v>249</v>
      </c>
      <c r="E326" s="35">
        <v>220000</v>
      </c>
      <c r="F326" s="6" t="s">
        <v>17</v>
      </c>
      <c r="G326" s="11">
        <v>0</v>
      </c>
      <c r="H326" s="35">
        <v>220000</v>
      </c>
      <c r="I326" s="13">
        <v>45536</v>
      </c>
      <c r="J326" s="31" t="s">
        <v>21</v>
      </c>
      <c r="K326" s="6" t="s">
        <v>17</v>
      </c>
      <c r="L326" s="43"/>
    </row>
    <row r="327" spans="1:45" ht="36.75" customHeight="1" x14ac:dyDescent="0.25">
      <c r="A327" s="6">
        <v>40</v>
      </c>
      <c r="B327" s="40" t="s">
        <v>11</v>
      </c>
      <c r="C327" s="41" t="s">
        <v>42</v>
      </c>
      <c r="D327" s="40" t="s">
        <v>250</v>
      </c>
      <c r="E327" s="35">
        <v>150000</v>
      </c>
      <c r="F327" s="6" t="s">
        <v>17</v>
      </c>
      <c r="G327" s="11">
        <v>0</v>
      </c>
      <c r="H327" s="35">
        <v>150000</v>
      </c>
      <c r="I327" s="13">
        <v>45536</v>
      </c>
      <c r="J327" s="31" t="s">
        <v>20</v>
      </c>
      <c r="K327" s="6" t="s">
        <v>17</v>
      </c>
      <c r="L327" s="43"/>
      <c r="AS327" s="4"/>
    </row>
    <row r="328" spans="1:45" ht="118.5" customHeight="1" x14ac:dyDescent="0.25">
      <c r="A328" s="6">
        <v>41</v>
      </c>
      <c r="B328" s="38" t="s">
        <v>12</v>
      </c>
      <c r="C328" s="39" t="s">
        <v>14</v>
      </c>
      <c r="D328" s="7" t="s">
        <v>214</v>
      </c>
      <c r="E328" s="11">
        <v>67000</v>
      </c>
      <c r="F328" s="6" t="s">
        <v>17</v>
      </c>
      <c r="G328" s="11">
        <v>0</v>
      </c>
      <c r="H328" s="11">
        <f>E328-G328</f>
        <v>67000</v>
      </c>
      <c r="I328" s="13">
        <v>45537</v>
      </c>
      <c r="J328" s="31" t="s">
        <v>21</v>
      </c>
      <c r="K328" s="18" t="s">
        <v>16</v>
      </c>
      <c r="L328" s="7" t="s">
        <v>215</v>
      </c>
      <c r="AS328" s="4"/>
    </row>
    <row r="329" spans="1:45" ht="60.75" customHeight="1" x14ac:dyDescent="0.25">
      <c r="A329" s="6">
        <v>42</v>
      </c>
      <c r="B329" s="38" t="s">
        <v>11</v>
      </c>
      <c r="C329" s="39" t="s">
        <v>13</v>
      </c>
      <c r="D329" s="7" t="s">
        <v>216</v>
      </c>
      <c r="E329" s="11">
        <v>260000</v>
      </c>
      <c r="F329" s="6" t="s">
        <v>17</v>
      </c>
      <c r="G329" s="11">
        <v>0</v>
      </c>
      <c r="H329" s="11">
        <f>E329-G329</f>
        <v>260000</v>
      </c>
      <c r="I329" s="13">
        <v>45555</v>
      </c>
      <c r="J329" s="32" t="s">
        <v>20</v>
      </c>
      <c r="K329" s="18" t="s">
        <v>17</v>
      </c>
      <c r="L329" s="43"/>
      <c r="AS329" s="4"/>
    </row>
    <row r="330" spans="1:45" ht="46.5" customHeight="1" x14ac:dyDescent="0.25">
      <c r="A330" s="6">
        <v>43</v>
      </c>
      <c r="B330" s="40" t="s">
        <v>12</v>
      </c>
      <c r="C330" s="41" t="s">
        <v>14</v>
      </c>
      <c r="D330" s="41" t="s">
        <v>290</v>
      </c>
      <c r="E330" s="52">
        <v>120000</v>
      </c>
      <c r="F330" s="17" t="s">
        <v>17</v>
      </c>
      <c r="G330" s="17">
        <v>0</v>
      </c>
      <c r="H330" s="52">
        <f>E330</f>
        <v>120000</v>
      </c>
      <c r="I330" s="13">
        <v>45566</v>
      </c>
      <c r="J330" s="6" t="s">
        <v>21</v>
      </c>
      <c r="K330" s="6" t="s">
        <v>17</v>
      </c>
      <c r="L330" s="7" t="s">
        <v>312</v>
      </c>
      <c r="AS330" s="4"/>
    </row>
    <row r="331" spans="1:45" ht="50.25" customHeight="1" x14ac:dyDescent="0.25">
      <c r="A331" s="6">
        <v>44</v>
      </c>
      <c r="B331" s="40" t="s">
        <v>12</v>
      </c>
      <c r="C331" s="41" t="s">
        <v>15</v>
      </c>
      <c r="D331" s="41" t="s">
        <v>258</v>
      </c>
      <c r="E331" s="50">
        <v>33000</v>
      </c>
      <c r="F331" s="11" t="s">
        <v>17</v>
      </c>
      <c r="G331" s="11">
        <v>0</v>
      </c>
      <c r="H331" s="50">
        <f>E331</f>
        <v>33000</v>
      </c>
      <c r="I331" s="13">
        <v>45566</v>
      </c>
      <c r="J331" s="6" t="s">
        <v>21</v>
      </c>
      <c r="K331" s="6" t="s">
        <v>17</v>
      </c>
      <c r="L331" s="43"/>
    </row>
    <row r="332" spans="1:45" ht="99" customHeight="1" x14ac:dyDescent="0.25">
      <c r="A332" s="6">
        <v>45</v>
      </c>
      <c r="B332" s="38" t="s">
        <v>12</v>
      </c>
      <c r="C332" s="39" t="s">
        <v>14</v>
      </c>
      <c r="D332" s="7" t="s">
        <v>217</v>
      </c>
      <c r="E332" s="11">
        <v>100000</v>
      </c>
      <c r="F332" s="6" t="s">
        <v>17</v>
      </c>
      <c r="G332" s="11">
        <v>0</v>
      </c>
      <c r="H332" s="11">
        <f>E332-G332</f>
        <v>100000</v>
      </c>
      <c r="I332" s="13">
        <v>45571</v>
      </c>
      <c r="J332" s="31" t="s">
        <v>21</v>
      </c>
      <c r="K332" s="18" t="s">
        <v>16</v>
      </c>
      <c r="L332" s="7" t="s">
        <v>218</v>
      </c>
    </row>
    <row r="333" spans="1:45" ht="59.25" customHeight="1" x14ac:dyDescent="0.25">
      <c r="A333" s="6">
        <v>46</v>
      </c>
      <c r="B333" s="38" t="s">
        <v>11</v>
      </c>
      <c r="C333" s="39" t="s">
        <v>13</v>
      </c>
      <c r="D333" s="7" t="s">
        <v>219</v>
      </c>
      <c r="E333" s="11">
        <v>320000</v>
      </c>
      <c r="F333" s="6" t="s">
        <v>17</v>
      </c>
      <c r="G333" s="11">
        <v>0</v>
      </c>
      <c r="H333" s="11">
        <f>E333-G333</f>
        <v>320000</v>
      </c>
      <c r="I333" s="13">
        <v>45571</v>
      </c>
      <c r="J333" s="32" t="s">
        <v>20</v>
      </c>
      <c r="K333" s="18" t="s">
        <v>17</v>
      </c>
      <c r="L333" s="43"/>
    </row>
    <row r="334" spans="1:45" s="20" customFormat="1" ht="48.75" customHeight="1" x14ac:dyDescent="0.25">
      <c r="A334" s="6">
        <v>47</v>
      </c>
      <c r="B334" s="40" t="s">
        <v>12</v>
      </c>
      <c r="C334" s="41" t="s">
        <v>15</v>
      </c>
      <c r="D334" s="41" t="s">
        <v>259</v>
      </c>
      <c r="E334" s="17">
        <v>80000</v>
      </c>
      <c r="F334" s="17" t="s">
        <v>17</v>
      </c>
      <c r="G334" s="17">
        <v>0</v>
      </c>
      <c r="H334" s="17">
        <f>E334-G334</f>
        <v>80000</v>
      </c>
      <c r="I334" s="19">
        <v>45597</v>
      </c>
      <c r="J334" s="18" t="s">
        <v>21</v>
      </c>
      <c r="K334" s="18" t="s">
        <v>17</v>
      </c>
      <c r="L334" s="44"/>
    </row>
    <row r="335" spans="1:45" s="20" customFormat="1" ht="127.5" customHeight="1" x14ac:dyDescent="0.25">
      <c r="A335" s="61">
        <v>48</v>
      </c>
      <c r="B335" s="66" t="s">
        <v>12</v>
      </c>
      <c r="C335" s="67" t="s">
        <v>15</v>
      </c>
      <c r="D335" s="67" t="s">
        <v>397</v>
      </c>
      <c r="E335" s="60">
        <v>10000</v>
      </c>
      <c r="F335" s="60" t="s">
        <v>17</v>
      </c>
      <c r="G335" s="60">
        <v>0</v>
      </c>
      <c r="H335" s="60">
        <v>10000</v>
      </c>
      <c r="I335" s="62">
        <v>45604</v>
      </c>
      <c r="J335" s="61" t="s">
        <v>21</v>
      </c>
      <c r="K335" s="61" t="s">
        <v>17</v>
      </c>
      <c r="L335" s="68"/>
    </row>
    <row r="336" spans="1:45" s="20" customFormat="1" ht="111.75" customHeight="1" x14ac:dyDescent="0.25">
      <c r="A336" s="6">
        <v>49</v>
      </c>
      <c r="B336" s="40" t="s">
        <v>12</v>
      </c>
      <c r="C336" s="41" t="s">
        <v>14</v>
      </c>
      <c r="D336" s="16" t="s">
        <v>220</v>
      </c>
      <c r="E336" s="17">
        <v>130000</v>
      </c>
      <c r="F336" s="18" t="s">
        <v>17</v>
      </c>
      <c r="G336" s="17">
        <v>0</v>
      </c>
      <c r="H336" s="17">
        <f>E336-G336</f>
        <v>130000</v>
      </c>
      <c r="I336" s="19">
        <v>45625</v>
      </c>
      <c r="J336" s="33" t="s">
        <v>21</v>
      </c>
      <c r="K336" s="18" t="s">
        <v>16</v>
      </c>
      <c r="L336" s="16" t="s">
        <v>221</v>
      </c>
    </row>
    <row r="337" spans="1:12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</row>
    <row r="338" spans="1:12" x14ac:dyDescent="0.25">
      <c r="A338" s="82"/>
      <c r="B338" s="82"/>
      <c r="C338" s="83"/>
      <c r="D338" s="84" t="s">
        <v>9</v>
      </c>
      <c r="E338" s="84"/>
      <c r="F338" s="84"/>
      <c r="G338" s="84"/>
      <c r="H338" s="84"/>
      <c r="I338" s="84"/>
      <c r="J338" s="84"/>
      <c r="K338" s="84"/>
      <c r="L338" s="84"/>
    </row>
    <row r="339" spans="1:12" x14ac:dyDescent="0.25">
      <c r="A339" s="82"/>
      <c r="B339" s="82"/>
      <c r="C339" s="83"/>
      <c r="D339" s="84"/>
      <c r="E339" s="84"/>
      <c r="F339" s="84"/>
      <c r="G339" s="84"/>
      <c r="H339" s="84"/>
      <c r="I339" s="84"/>
      <c r="J339" s="84"/>
      <c r="K339" s="84"/>
      <c r="L339" s="84"/>
    </row>
    <row r="340" spans="1:12" x14ac:dyDescent="0.25">
      <c r="A340" s="82"/>
      <c r="B340" s="82"/>
      <c r="C340" s="83"/>
      <c r="D340" s="84"/>
      <c r="E340" s="84"/>
      <c r="F340" s="84"/>
      <c r="G340" s="84"/>
      <c r="H340" s="84"/>
      <c r="I340" s="84"/>
      <c r="J340" s="84"/>
      <c r="K340" s="84"/>
      <c r="L340" s="84"/>
    </row>
    <row r="341" spans="1:12" x14ac:dyDescent="0.25">
      <c r="A341" s="82"/>
      <c r="B341" s="82"/>
      <c r="C341" s="83"/>
      <c r="D341" s="84"/>
      <c r="E341" s="84"/>
      <c r="F341" s="84"/>
      <c r="G341" s="84"/>
      <c r="H341" s="84"/>
      <c r="I341" s="84"/>
      <c r="J341" s="84"/>
      <c r="K341" s="84"/>
      <c r="L341" s="84"/>
    </row>
    <row r="342" spans="1:12" x14ac:dyDescent="0.25">
      <c r="A342" s="82"/>
      <c r="B342" s="82"/>
      <c r="C342" s="83"/>
      <c r="D342" s="85" t="s">
        <v>273</v>
      </c>
      <c r="E342" s="87"/>
      <c r="F342" s="87"/>
      <c r="G342" s="87"/>
      <c r="H342" s="87"/>
      <c r="I342" s="87"/>
      <c r="J342" s="87"/>
      <c r="K342" s="87"/>
      <c r="L342" s="87"/>
    </row>
    <row r="343" spans="1:12" x14ac:dyDescent="0.25">
      <c r="A343" s="82"/>
      <c r="B343" s="82"/>
      <c r="C343" s="83"/>
      <c r="D343" s="86"/>
      <c r="E343" s="87"/>
      <c r="F343" s="87"/>
      <c r="G343" s="87"/>
      <c r="H343" s="87"/>
      <c r="I343" s="87"/>
      <c r="J343" s="87"/>
      <c r="K343" s="87"/>
      <c r="L343" s="87"/>
    </row>
    <row r="344" spans="1:12" ht="45" x14ac:dyDescent="0.25">
      <c r="A344" s="2" t="s">
        <v>19</v>
      </c>
      <c r="B344" s="1" t="s">
        <v>0</v>
      </c>
      <c r="C344" s="1" t="s">
        <v>1</v>
      </c>
      <c r="D344" s="1" t="s">
        <v>2</v>
      </c>
      <c r="E344" s="10" t="s">
        <v>3</v>
      </c>
      <c r="F344" s="9" t="s">
        <v>4</v>
      </c>
      <c r="G344" s="10" t="s">
        <v>5</v>
      </c>
      <c r="H344" s="10" t="s">
        <v>10</v>
      </c>
      <c r="I344" s="9" t="s">
        <v>6</v>
      </c>
      <c r="J344" s="9" t="s">
        <v>7</v>
      </c>
      <c r="K344" s="9" t="s">
        <v>8</v>
      </c>
      <c r="L344" s="9" t="s">
        <v>51</v>
      </c>
    </row>
    <row r="345" spans="1:12" ht="57.75" customHeight="1" x14ac:dyDescent="0.25">
      <c r="A345" s="3">
        <v>1</v>
      </c>
      <c r="B345" s="38" t="s">
        <v>11</v>
      </c>
      <c r="C345" s="39" t="s">
        <v>13</v>
      </c>
      <c r="D345" s="7" t="s">
        <v>275</v>
      </c>
      <c r="E345" s="11">
        <v>100000</v>
      </c>
      <c r="F345" s="6" t="s">
        <v>16</v>
      </c>
      <c r="G345" s="11">
        <v>50000</v>
      </c>
      <c r="H345" s="11">
        <f>E345-G345</f>
        <v>50000</v>
      </c>
      <c r="I345" s="13">
        <v>45292</v>
      </c>
      <c r="J345" s="31" t="s">
        <v>21</v>
      </c>
      <c r="K345" s="64" t="s">
        <v>17</v>
      </c>
      <c r="L345" s="3"/>
    </row>
    <row r="346" spans="1:12" ht="57.75" customHeight="1" x14ac:dyDescent="0.25">
      <c r="A346" s="3">
        <v>2</v>
      </c>
      <c r="B346" s="38" t="s">
        <v>12</v>
      </c>
      <c r="C346" s="39" t="s">
        <v>14</v>
      </c>
      <c r="D346" s="7" t="s">
        <v>301</v>
      </c>
      <c r="E346" s="65">
        <v>15000</v>
      </c>
      <c r="F346" s="64" t="s">
        <v>16</v>
      </c>
      <c r="G346" s="65">
        <v>15000</v>
      </c>
      <c r="H346" s="65">
        <f>E346-G346</f>
        <v>0</v>
      </c>
      <c r="I346" s="13">
        <v>45292</v>
      </c>
      <c r="J346" s="31" t="s">
        <v>21</v>
      </c>
      <c r="K346" s="64" t="s">
        <v>17</v>
      </c>
      <c r="L346" s="3"/>
    </row>
    <row r="347" spans="1:12" ht="57.75" customHeight="1" x14ac:dyDescent="0.25">
      <c r="A347" s="3">
        <v>3</v>
      </c>
      <c r="B347" s="38" t="s">
        <v>11</v>
      </c>
      <c r="C347" s="39" t="s">
        <v>13</v>
      </c>
      <c r="D347" s="7" t="s">
        <v>285</v>
      </c>
      <c r="E347" s="65">
        <v>1200000</v>
      </c>
      <c r="F347" s="64" t="s">
        <v>17</v>
      </c>
      <c r="G347" s="65">
        <v>0</v>
      </c>
      <c r="H347" s="65">
        <f>E347</f>
        <v>1200000</v>
      </c>
      <c r="I347" s="13">
        <v>45323</v>
      </c>
      <c r="J347" s="32" t="s">
        <v>20</v>
      </c>
      <c r="K347" s="18" t="s">
        <v>17</v>
      </c>
      <c r="L347" s="3"/>
    </row>
    <row r="348" spans="1:12" ht="80.25" customHeight="1" x14ac:dyDescent="0.25">
      <c r="A348" s="3">
        <v>4</v>
      </c>
      <c r="B348" s="38" t="s">
        <v>11</v>
      </c>
      <c r="C348" s="39" t="s">
        <v>13</v>
      </c>
      <c r="D348" s="7" t="s">
        <v>278</v>
      </c>
      <c r="E348" s="11">
        <v>100000</v>
      </c>
      <c r="F348" s="6" t="s">
        <v>17</v>
      </c>
      <c r="G348" s="11">
        <v>0</v>
      </c>
      <c r="H348" s="11">
        <f>E348</f>
        <v>100000</v>
      </c>
      <c r="I348" s="13">
        <v>45323</v>
      </c>
      <c r="J348" s="31" t="s">
        <v>21</v>
      </c>
      <c r="K348" s="64" t="s">
        <v>17</v>
      </c>
      <c r="L348" s="3"/>
    </row>
    <row r="349" spans="1:12" ht="80.25" customHeight="1" x14ac:dyDescent="0.25">
      <c r="A349" s="3">
        <v>5</v>
      </c>
      <c r="B349" s="38" t="s">
        <v>11</v>
      </c>
      <c r="C349" s="39" t="s">
        <v>13</v>
      </c>
      <c r="D349" s="7" t="s">
        <v>283</v>
      </c>
      <c r="E349" s="11">
        <v>1000000</v>
      </c>
      <c r="F349" s="6" t="s">
        <v>17</v>
      </c>
      <c r="G349" s="11">
        <v>0</v>
      </c>
      <c r="H349" s="11">
        <f>E349</f>
        <v>1000000</v>
      </c>
      <c r="I349" s="13">
        <v>45323</v>
      </c>
      <c r="J349" s="31" t="s">
        <v>21</v>
      </c>
      <c r="K349" s="64" t="s">
        <v>17</v>
      </c>
      <c r="L349" s="3"/>
    </row>
    <row r="350" spans="1:12" ht="71.25" customHeight="1" x14ac:dyDescent="0.25">
      <c r="A350" s="3">
        <v>6</v>
      </c>
      <c r="B350" s="38" t="s">
        <v>11</v>
      </c>
      <c r="C350" s="39" t="s">
        <v>13</v>
      </c>
      <c r="D350" s="7" t="s">
        <v>284</v>
      </c>
      <c r="E350" s="11">
        <v>200000</v>
      </c>
      <c r="F350" s="6" t="s">
        <v>17</v>
      </c>
      <c r="G350" s="11">
        <v>0</v>
      </c>
      <c r="H350" s="11">
        <f>E350</f>
        <v>200000</v>
      </c>
      <c r="I350" s="13">
        <v>45352</v>
      </c>
      <c r="J350" s="31" t="s">
        <v>21</v>
      </c>
      <c r="K350" s="64" t="s">
        <v>17</v>
      </c>
      <c r="L350" s="3"/>
    </row>
    <row r="351" spans="1:12" ht="75" customHeight="1" x14ac:dyDescent="0.25">
      <c r="A351" s="3">
        <v>7</v>
      </c>
      <c r="B351" s="40" t="s">
        <v>12</v>
      </c>
      <c r="C351" s="41" t="s">
        <v>15</v>
      </c>
      <c r="D351" s="7" t="s">
        <v>289</v>
      </c>
      <c r="E351" s="11">
        <v>160000</v>
      </c>
      <c r="F351" s="6" t="s">
        <v>16</v>
      </c>
      <c r="G351" s="11">
        <v>50000</v>
      </c>
      <c r="H351" s="11">
        <f>E351-G351</f>
        <v>110000</v>
      </c>
      <c r="I351" s="13">
        <v>45352</v>
      </c>
      <c r="J351" s="31" t="s">
        <v>21</v>
      </c>
      <c r="K351" s="64" t="s">
        <v>17</v>
      </c>
      <c r="L351" s="3"/>
    </row>
    <row r="352" spans="1:12" ht="84" customHeight="1" x14ac:dyDescent="0.25">
      <c r="A352" s="3">
        <v>8</v>
      </c>
      <c r="B352" s="38" t="s">
        <v>12</v>
      </c>
      <c r="C352" s="39" t="s">
        <v>14</v>
      </c>
      <c r="D352" s="7" t="s">
        <v>292</v>
      </c>
      <c r="E352" s="11">
        <v>66000</v>
      </c>
      <c r="F352" s="6" t="s">
        <v>17</v>
      </c>
      <c r="G352" s="11">
        <v>0</v>
      </c>
      <c r="H352" s="11">
        <f t="shared" ref="H352:H357" si="17">E352</f>
        <v>66000</v>
      </c>
      <c r="I352" s="13">
        <v>45366</v>
      </c>
      <c r="J352" s="31" t="s">
        <v>21</v>
      </c>
      <c r="K352" s="18" t="s">
        <v>16</v>
      </c>
      <c r="L352" s="7" t="s">
        <v>296</v>
      </c>
    </row>
    <row r="353" spans="1:12" ht="60" customHeight="1" x14ac:dyDescent="0.25">
      <c r="A353" s="58">
        <v>9</v>
      </c>
      <c r="B353" s="66" t="s">
        <v>12</v>
      </c>
      <c r="C353" s="67" t="s">
        <v>14</v>
      </c>
      <c r="D353" s="59" t="s">
        <v>363</v>
      </c>
      <c r="E353" s="60">
        <v>360000</v>
      </c>
      <c r="F353" s="61" t="s">
        <v>17</v>
      </c>
      <c r="G353" s="60">
        <v>0</v>
      </c>
      <c r="H353" s="60">
        <f t="shared" si="17"/>
        <v>360000</v>
      </c>
      <c r="I353" s="62">
        <v>45381</v>
      </c>
      <c r="J353" s="63" t="s">
        <v>21</v>
      </c>
      <c r="K353" s="61" t="s">
        <v>17</v>
      </c>
      <c r="L353" s="58"/>
    </row>
    <row r="354" spans="1:12" ht="85.5" customHeight="1" x14ac:dyDescent="0.25">
      <c r="A354" s="58">
        <v>10</v>
      </c>
      <c r="B354" s="66" t="s">
        <v>12</v>
      </c>
      <c r="C354" s="67" t="s">
        <v>15</v>
      </c>
      <c r="D354" s="59" t="s">
        <v>364</v>
      </c>
      <c r="E354" s="60">
        <v>530000</v>
      </c>
      <c r="F354" s="61" t="s">
        <v>17</v>
      </c>
      <c r="G354" s="60">
        <v>0</v>
      </c>
      <c r="H354" s="60">
        <f t="shared" si="17"/>
        <v>530000</v>
      </c>
      <c r="I354" s="62">
        <v>45381</v>
      </c>
      <c r="J354" s="63" t="s">
        <v>21</v>
      </c>
      <c r="K354" s="61" t="s">
        <v>17</v>
      </c>
      <c r="L354" s="58"/>
    </row>
    <row r="355" spans="1:12" ht="100.5" customHeight="1" x14ac:dyDescent="0.25">
      <c r="A355" s="3">
        <v>11</v>
      </c>
      <c r="B355" s="38" t="s">
        <v>11</v>
      </c>
      <c r="C355" s="39" t="s">
        <v>13</v>
      </c>
      <c r="D355" s="7" t="s">
        <v>287</v>
      </c>
      <c r="E355" s="11">
        <v>120000</v>
      </c>
      <c r="F355" s="6" t="s">
        <v>17</v>
      </c>
      <c r="G355" s="11">
        <v>0</v>
      </c>
      <c r="H355" s="11">
        <f t="shared" si="17"/>
        <v>120000</v>
      </c>
      <c r="I355" s="13">
        <v>45383</v>
      </c>
      <c r="J355" s="32" t="s">
        <v>20</v>
      </c>
      <c r="K355" s="18" t="s">
        <v>17</v>
      </c>
      <c r="L355" s="3"/>
    </row>
    <row r="356" spans="1:12" ht="86.25" customHeight="1" x14ac:dyDescent="0.25">
      <c r="A356" s="3">
        <v>12</v>
      </c>
      <c r="B356" s="40" t="s">
        <v>12</v>
      </c>
      <c r="C356" s="41" t="s">
        <v>15</v>
      </c>
      <c r="D356" s="7" t="s">
        <v>297</v>
      </c>
      <c r="E356" s="11">
        <v>550000</v>
      </c>
      <c r="F356" s="6" t="s">
        <v>17</v>
      </c>
      <c r="G356" s="11">
        <v>0</v>
      </c>
      <c r="H356" s="11">
        <f t="shared" si="17"/>
        <v>550000</v>
      </c>
      <c r="I356" s="13">
        <v>45383</v>
      </c>
      <c r="J356" s="32" t="s">
        <v>20</v>
      </c>
      <c r="K356" s="18" t="s">
        <v>17</v>
      </c>
      <c r="L356" s="3"/>
    </row>
    <row r="357" spans="1:12" ht="80.25" customHeight="1" x14ac:dyDescent="0.25">
      <c r="A357" s="3">
        <v>13</v>
      </c>
      <c r="B357" s="40" t="s">
        <v>12</v>
      </c>
      <c r="C357" s="41" t="s">
        <v>15</v>
      </c>
      <c r="D357" s="7" t="s">
        <v>302</v>
      </c>
      <c r="E357" s="11">
        <v>3000000</v>
      </c>
      <c r="F357" s="6" t="s">
        <v>17</v>
      </c>
      <c r="G357" s="11">
        <v>0</v>
      </c>
      <c r="H357" s="11">
        <f t="shared" si="17"/>
        <v>3000000</v>
      </c>
      <c r="I357" s="13">
        <v>45383</v>
      </c>
      <c r="J357" s="32" t="s">
        <v>20</v>
      </c>
      <c r="K357" s="18" t="s">
        <v>17</v>
      </c>
      <c r="L357" s="3"/>
    </row>
    <row r="358" spans="1:12" ht="60" customHeight="1" x14ac:dyDescent="0.25">
      <c r="A358" s="3">
        <v>14</v>
      </c>
      <c r="B358" s="38" t="s">
        <v>11</v>
      </c>
      <c r="C358" s="39" t="s">
        <v>13</v>
      </c>
      <c r="D358" s="7" t="s">
        <v>281</v>
      </c>
      <c r="E358" s="11">
        <v>1700000</v>
      </c>
      <c r="F358" s="6" t="s">
        <v>16</v>
      </c>
      <c r="G358" s="11">
        <v>303000</v>
      </c>
      <c r="H358" s="11">
        <f>E358-G358</f>
        <v>1397000</v>
      </c>
      <c r="I358" s="13">
        <v>45413</v>
      </c>
      <c r="J358" s="32" t="s">
        <v>20</v>
      </c>
      <c r="K358" s="18" t="s">
        <v>17</v>
      </c>
      <c r="L358" s="3"/>
    </row>
    <row r="359" spans="1:12" ht="52.5" customHeight="1" x14ac:dyDescent="0.25">
      <c r="A359" s="3">
        <v>15</v>
      </c>
      <c r="B359" s="38" t="s">
        <v>11</v>
      </c>
      <c r="C359" s="39" t="s">
        <v>13</v>
      </c>
      <c r="D359" s="7" t="s">
        <v>286</v>
      </c>
      <c r="E359" s="11">
        <v>20000</v>
      </c>
      <c r="F359" s="6" t="s">
        <v>16</v>
      </c>
      <c r="G359" s="11">
        <v>20000</v>
      </c>
      <c r="H359" s="11">
        <f>E359-G359</f>
        <v>0</v>
      </c>
      <c r="I359" s="13">
        <v>45413</v>
      </c>
      <c r="J359" s="31" t="s">
        <v>21</v>
      </c>
      <c r="K359" s="64" t="s">
        <v>17</v>
      </c>
      <c r="L359" s="3"/>
    </row>
    <row r="360" spans="1:12" ht="52.5" customHeight="1" x14ac:dyDescent="0.25">
      <c r="A360" s="3">
        <v>16</v>
      </c>
      <c r="B360" s="40" t="s">
        <v>11</v>
      </c>
      <c r="C360" s="41" t="s">
        <v>42</v>
      </c>
      <c r="D360" s="7" t="s">
        <v>305</v>
      </c>
      <c r="E360" s="11">
        <v>50000</v>
      </c>
      <c r="F360" s="6" t="s">
        <v>17</v>
      </c>
      <c r="G360" s="11">
        <v>0</v>
      </c>
      <c r="H360" s="11">
        <f>E360</f>
        <v>50000</v>
      </c>
      <c r="I360" s="13">
        <v>45413</v>
      </c>
      <c r="J360" s="31" t="s">
        <v>21</v>
      </c>
      <c r="K360" s="6" t="s">
        <v>17</v>
      </c>
      <c r="L360" s="3"/>
    </row>
    <row r="361" spans="1:12" ht="52.5" customHeight="1" x14ac:dyDescent="0.25">
      <c r="A361" s="3">
        <v>17</v>
      </c>
      <c r="B361" s="38" t="s">
        <v>11</v>
      </c>
      <c r="C361" s="39" t="s">
        <v>13</v>
      </c>
      <c r="D361" s="7" t="s">
        <v>306</v>
      </c>
      <c r="E361" s="11">
        <v>30000</v>
      </c>
      <c r="F361" s="6" t="s">
        <v>16</v>
      </c>
      <c r="G361" s="11">
        <v>20000</v>
      </c>
      <c r="H361" s="11">
        <f>E361-G361</f>
        <v>10000</v>
      </c>
      <c r="I361" s="13">
        <v>45413</v>
      </c>
      <c r="J361" s="31" t="s">
        <v>21</v>
      </c>
      <c r="K361" s="6" t="s">
        <v>17</v>
      </c>
      <c r="L361" s="3"/>
    </row>
    <row r="362" spans="1:12" ht="52.5" customHeight="1" x14ac:dyDescent="0.25">
      <c r="A362" s="3">
        <v>18</v>
      </c>
      <c r="B362" s="40" t="s">
        <v>11</v>
      </c>
      <c r="C362" s="41" t="s">
        <v>42</v>
      </c>
      <c r="D362" s="7" t="s">
        <v>310</v>
      </c>
      <c r="E362" s="11">
        <v>220000</v>
      </c>
      <c r="F362" s="6" t="s">
        <v>16</v>
      </c>
      <c r="G362" s="11">
        <v>120000</v>
      </c>
      <c r="H362" s="11">
        <f>E362-G362</f>
        <v>100000</v>
      </c>
      <c r="I362" s="13">
        <v>45413</v>
      </c>
      <c r="J362" s="31" t="s">
        <v>21</v>
      </c>
      <c r="K362" s="6" t="s">
        <v>17</v>
      </c>
      <c r="L362" s="3"/>
    </row>
    <row r="363" spans="1:12" ht="45" customHeight="1" x14ac:dyDescent="0.25">
      <c r="A363" s="3">
        <v>19</v>
      </c>
      <c r="B363" s="40" t="s">
        <v>11</v>
      </c>
      <c r="C363" s="41" t="s">
        <v>42</v>
      </c>
      <c r="D363" s="7" t="s">
        <v>307</v>
      </c>
      <c r="E363" s="11">
        <v>100000</v>
      </c>
      <c r="F363" s="6" t="s">
        <v>16</v>
      </c>
      <c r="G363" s="11">
        <v>60000</v>
      </c>
      <c r="H363" s="11">
        <f>E363-G363</f>
        <v>40000</v>
      </c>
      <c r="I363" s="13">
        <v>45413</v>
      </c>
      <c r="J363" s="31" t="s">
        <v>21</v>
      </c>
      <c r="K363" s="6" t="s">
        <v>17</v>
      </c>
      <c r="L363" s="3"/>
    </row>
    <row r="364" spans="1:12" ht="58.5" customHeight="1" x14ac:dyDescent="0.25">
      <c r="A364" s="3">
        <v>20</v>
      </c>
      <c r="B364" s="40" t="s">
        <v>11</v>
      </c>
      <c r="C364" s="41" t="s">
        <v>42</v>
      </c>
      <c r="D364" s="7" t="s">
        <v>311</v>
      </c>
      <c r="E364" s="11">
        <v>150000</v>
      </c>
      <c r="F364" s="6" t="s">
        <v>16</v>
      </c>
      <c r="G364" s="11">
        <v>20000</v>
      </c>
      <c r="H364" s="11">
        <f>E364-G364</f>
        <v>130000</v>
      </c>
      <c r="I364" s="13">
        <v>45413</v>
      </c>
      <c r="J364" s="31" t="s">
        <v>21</v>
      </c>
      <c r="K364" s="6" t="s">
        <v>17</v>
      </c>
      <c r="L364" s="3"/>
    </row>
    <row r="365" spans="1:12" ht="58.5" customHeight="1" x14ac:dyDescent="0.25">
      <c r="A365" s="58">
        <v>21</v>
      </c>
      <c r="B365" s="66" t="s">
        <v>11</v>
      </c>
      <c r="C365" s="67" t="s">
        <v>13</v>
      </c>
      <c r="D365" s="59" t="s">
        <v>369</v>
      </c>
      <c r="E365" s="60">
        <v>100000</v>
      </c>
      <c r="F365" s="61" t="s">
        <v>16</v>
      </c>
      <c r="G365" s="60">
        <v>100000</v>
      </c>
      <c r="H365" s="60">
        <f>E365-G365</f>
        <v>0</v>
      </c>
      <c r="I365" s="62">
        <v>45422</v>
      </c>
      <c r="J365" s="63" t="s">
        <v>21</v>
      </c>
      <c r="K365" s="61" t="s">
        <v>17</v>
      </c>
      <c r="L365" s="58"/>
    </row>
    <row r="366" spans="1:12" ht="103.5" customHeight="1" x14ac:dyDescent="0.25">
      <c r="A366" s="3">
        <v>22</v>
      </c>
      <c r="B366" s="38" t="s">
        <v>12</v>
      </c>
      <c r="C366" s="39" t="s">
        <v>14</v>
      </c>
      <c r="D366" s="7" t="s">
        <v>294</v>
      </c>
      <c r="E366" s="11">
        <v>72000</v>
      </c>
      <c r="F366" s="6" t="s">
        <v>17</v>
      </c>
      <c r="G366" s="11">
        <v>0</v>
      </c>
      <c r="H366" s="11">
        <f>E366</f>
        <v>72000</v>
      </c>
      <c r="I366" s="13">
        <v>45424</v>
      </c>
      <c r="J366" s="31" t="s">
        <v>21</v>
      </c>
      <c r="K366" s="18" t="s">
        <v>16</v>
      </c>
      <c r="L366" s="28" t="s">
        <v>295</v>
      </c>
    </row>
    <row r="367" spans="1:12" ht="168" customHeight="1" x14ac:dyDescent="0.25">
      <c r="A367" s="58">
        <v>23</v>
      </c>
      <c r="B367" s="66" t="s">
        <v>12</v>
      </c>
      <c r="C367" s="67" t="s">
        <v>14</v>
      </c>
      <c r="D367" s="59" t="s">
        <v>300</v>
      </c>
      <c r="E367" s="60">
        <v>734000</v>
      </c>
      <c r="F367" s="61" t="s">
        <v>16</v>
      </c>
      <c r="G367" s="60">
        <v>0</v>
      </c>
      <c r="H367" s="60">
        <f>E367-G367</f>
        <v>734000</v>
      </c>
      <c r="I367" s="62">
        <v>45437</v>
      </c>
      <c r="J367" s="63" t="s">
        <v>21</v>
      </c>
      <c r="K367" s="61" t="s">
        <v>17</v>
      </c>
      <c r="L367" s="59"/>
    </row>
    <row r="368" spans="1:12" ht="60" customHeight="1" x14ac:dyDescent="0.25">
      <c r="A368" s="3">
        <v>24</v>
      </c>
      <c r="B368" s="38" t="s">
        <v>11</v>
      </c>
      <c r="C368" s="39" t="s">
        <v>13</v>
      </c>
      <c r="D368" s="7" t="s">
        <v>276</v>
      </c>
      <c r="E368" s="11">
        <v>50000</v>
      </c>
      <c r="F368" s="6" t="s">
        <v>16</v>
      </c>
      <c r="G368" s="11">
        <v>20000</v>
      </c>
      <c r="H368" s="11">
        <f>E368-G368</f>
        <v>30000</v>
      </c>
      <c r="I368" s="13">
        <v>45444</v>
      </c>
      <c r="J368" s="32" t="s">
        <v>20</v>
      </c>
      <c r="K368" s="18" t="s">
        <v>17</v>
      </c>
      <c r="L368" s="3"/>
    </row>
    <row r="369" spans="1:12" ht="60" customHeight="1" x14ac:dyDescent="0.25">
      <c r="A369" s="3">
        <v>25</v>
      </c>
      <c r="B369" s="38" t="s">
        <v>11</v>
      </c>
      <c r="C369" s="39" t="s">
        <v>13</v>
      </c>
      <c r="D369" s="7" t="s">
        <v>279</v>
      </c>
      <c r="E369" s="11">
        <v>170000</v>
      </c>
      <c r="F369" s="6" t="s">
        <v>16</v>
      </c>
      <c r="G369" s="11">
        <v>10000</v>
      </c>
      <c r="H369" s="11">
        <f>E369-G369</f>
        <v>160000</v>
      </c>
      <c r="I369" s="13">
        <v>45444</v>
      </c>
      <c r="J369" s="32" t="s">
        <v>20</v>
      </c>
      <c r="K369" s="18" t="s">
        <v>17</v>
      </c>
      <c r="L369" s="3"/>
    </row>
    <row r="370" spans="1:12" ht="75" customHeight="1" x14ac:dyDescent="0.25">
      <c r="A370" s="3">
        <v>26</v>
      </c>
      <c r="B370" s="36" t="s">
        <v>12</v>
      </c>
      <c r="C370" s="37" t="s">
        <v>15</v>
      </c>
      <c r="D370" s="7" t="s">
        <v>288</v>
      </c>
      <c r="E370" s="11">
        <v>15000</v>
      </c>
      <c r="F370" s="6" t="s">
        <v>16</v>
      </c>
      <c r="G370" s="11">
        <v>15000</v>
      </c>
      <c r="H370" s="11">
        <f>G370-E370</f>
        <v>0</v>
      </c>
      <c r="I370" s="13">
        <v>45444</v>
      </c>
      <c r="J370" s="32" t="s">
        <v>20</v>
      </c>
      <c r="K370" s="18" t="s">
        <v>17</v>
      </c>
      <c r="L370" s="3"/>
    </row>
    <row r="371" spans="1:12" ht="65.25" customHeight="1" x14ac:dyDescent="0.25">
      <c r="A371" s="3">
        <v>27</v>
      </c>
      <c r="B371" s="38" t="s">
        <v>11</v>
      </c>
      <c r="C371" s="39" t="s">
        <v>13</v>
      </c>
      <c r="D371" s="7" t="s">
        <v>323</v>
      </c>
      <c r="E371" s="11">
        <v>120000</v>
      </c>
      <c r="F371" s="6" t="s">
        <v>16</v>
      </c>
      <c r="G371" s="11">
        <v>50000</v>
      </c>
      <c r="H371" s="11">
        <f>E371-G371</f>
        <v>70000</v>
      </c>
      <c r="I371" s="13">
        <v>45444</v>
      </c>
      <c r="J371" s="32" t="s">
        <v>20</v>
      </c>
      <c r="K371" s="18" t="s">
        <v>17</v>
      </c>
      <c r="L371" s="3"/>
    </row>
    <row r="372" spans="1:12" ht="84.75" customHeight="1" x14ac:dyDescent="0.25">
      <c r="A372" s="3">
        <v>28</v>
      </c>
      <c r="B372" s="40" t="s">
        <v>12</v>
      </c>
      <c r="C372" s="41" t="s">
        <v>14</v>
      </c>
      <c r="D372" s="16" t="s">
        <v>322</v>
      </c>
      <c r="E372" s="17">
        <v>42000</v>
      </c>
      <c r="F372" s="18" t="s">
        <v>17</v>
      </c>
      <c r="G372" s="17">
        <v>0</v>
      </c>
      <c r="H372" s="17">
        <f>E372</f>
        <v>42000</v>
      </c>
      <c r="I372" s="19">
        <v>45444</v>
      </c>
      <c r="J372" s="33" t="s">
        <v>21</v>
      </c>
      <c r="K372" s="18" t="s">
        <v>16</v>
      </c>
      <c r="L372" s="3" t="s">
        <v>177</v>
      </c>
    </row>
    <row r="373" spans="1:12" ht="66.75" customHeight="1" x14ac:dyDescent="0.25">
      <c r="A373" s="3">
        <v>29</v>
      </c>
      <c r="B373" s="38" t="s">
        <v>11</v>
      </c>
      <c r="C373" s="39" t="s">
        <v>13</v>
      </c>
      <c r="D373" s="7" t="s">
        <v>274</v>
      </c>
      <c r="E373" s="11">
        <v>500000</v>
      </c>
      <c r="F373" s="6" t="s">
        <v>17</v>
      </c>
      <c r="G373" s="11">
        <v>0</v>
      </c>
      <c r="H373" s="11">
        <f>E373</f>
        <v>500000</v>
      </c>
      <c r="I373" s="13">
        <v>45474</v>
      </c>
      <c r="J373" s="32" t="s">
        <v>20</v>
      </c>
      <c r="K373" s="18" t="s">
        <v>17</v>
      </c>
      <c r="L373" s="3"/>
    </row>
    <row r="374" spans="1:12" ht="61.5" customHeight="1" x14ac:dyDescent="0.25">
      <c r="A374" s="3">
        <v>30</v>
      </c>
      <c r="B374" s="38" t="s">
        <v>11</v>
      </c>
      <c r="C374" s="39" t="s">
        <v>13</v>
      </c>
      <c r="D374" s="7" t="s">
        <v>277</v>
      </c>
      <c r="E374" s="11">
        <v>700000</v>
      </c>
      <c r="F374" s="6" t="s">
        <v>16</v>
      </c>
      <c r="G374" s="11">
        <v>200000</v>
      </c>
      <c r="H374" s="11">
        <f>E374-G374</f>
        <v>500000</v>
      </c>
      <c r="I374" s="13">
        <v>45474</v>
      </c>
      <c r="J374" s="32" t="s">
        <v>20</v>
      </c>
      <c r="K374" s="18" t="s">
        <v>17</v>
      </c>
      <c r="L374" s="3"/>
    </row>
    <row r="375" spans="1:12" ht="68.25" customHeight="1" x14ac:dyDescent="0.25">
      <c r="A375" s="3">
        <v>31</v>
      </c>
      <c r="B375" s="38" t="s">
        <v>11</v>
      </c>
      <c r="C375" s="39" t="s">
        <v>13</v>
      </c>
      <c r="D375" s="7" t="s">
        <v>309</v>
      </c>
      <c r="E375" s="11">
        <v>15000</v>
      </c>
      <c r="F375" s="6" t="s">
        <v>16</v>
      </c>
      <c r="G375" s="11">
        <v>15000</v>
      </c>
      <c r="H375" s="11">
        <f>G375-E375</f>
        <v>0</v>
      </c>
      <c r="I375" s="13">
        <v>45474</v>
      </c>
      <c r="J375" s="31" t="s">
        <v>21</v>
      </c>
      <c r="K375" s="18" t="s">
        <v>17</v>
      </c>
      <c r="L375" s="28"/>
    </row>
    <row r="376" spans="1:12" ht="103.5" customHeight="1" x14ac:dyDescent="0.25">
      <c r="A376" s="3">
        <v>32</v>
      </c>
      <c r="B376" s="38" t="s">
        <v>12</v>
      </c>
      <c r="C376" s="39" t="s">
        <v>14</v>
      </c>
      <c r="D376" s="7" t="s">
        <v>320</v>
      </c>
      <c r="E376" s="65">
        <v>72000</v>
      </c>
      <c r="F376" s="64" t="s">
        <v>16</v>
      </c>
      <c r="G376" s="65">
        <v>72000</v>
      </c>
      <c r="H376" s="65">
        <f>E376-G376</f>
        <v>0</v>
      </c>
      <c r="I376" s="13">
        <v>45474</v>
      </c>
      <c r="J376" s="31" t="s">
        <v>21</v>
      </c>
      <c r="K376" s="18" t="s">
        <v>16</v>
      </c>
      <c r="L376" s="7" t="s">
        <v>355</v>
      </c>
    </row>
    <row r="377" spans="1:12" ht="109.5" customHeight="1" x14ac:dyDescent="0.25">
      <c r="A377" s="3">
        <v>33</v>
      </c>
      <c r="B377" s="38" t="s">
        <v>12</v>
      </c>
      <c r="C377" s="39" t="s">
        <v>14</v>
      </c>
      <c r="D377" s="7" t="s">
        <v>303</v>
      </c>
      <c r="E377" s="11">
        <v>112000</v>
      </c>
      <c r="F377" s="6" t="s">
        <v>17</v>
      </c>
      <c r="G377" s="11">
        <v>0</v>
      </c>
      <c r="H377" s="11">
        <f>E377</f>
        <v>112000</v>
      </c>
      <c r="I377" s="13">
        <v>45491</v>
      </c>
      <c r="J377" s="31" t="s">
        <v>21</v>
      </c>
      <c r="K377" s="18" t="s">
        <v>16</v>
      </c>
      <c r="L377" s="28" t="s">
        <v>304</v>
      </c>
    </row>
    <row r="378" spans="1:12" ht="77.25" customHeight="1" x14ac:dyDescent="0.25">
      <c r="A378" s="3">
        <v>34</v>
      </c>
      <c r="B378" s="38" t="s">
        <v>11</v>
      </c>
      <c r="C378" s="39" t="s">
        <v>13</v>
      </c>
      <c r="D378" s="7" t="s">
        <v>282</v>
      </c>
      <c r="E378" s="11">
        <v>60000</v>
      </c>
      <c r="F378" s="6" t="s">
        <v>16</v>
      </c>
      <c r="G378" s="11">
        <v>36000</v>
      </c>
      <c r="H378" s="11">
        <f>E378-G378</f>
        <v>24000</v>
      </c>
      <c r="I378" s="13">
        <v>45505</v>
      </c>
      <c r="J378" s="32" t="s">
        <v>20</v>
      </c>
      <c r="K378" s="18" t="s">
        <v>17</v>
      </c>
      <c r="L378" s="3"/>
    </row>
    <row r="379" spans="1:12" ht="55.5" customHeight="1" x14ac:dyDescent="0.25">
      <c r="A379" s="3">
        <v>35</v>
      </c>
      <c r="B379" s="38" t="s">
        <v>12</v>
      </c>
      <c r="C379" s="39" t="s">
        <v>14</v>
      </c>
      <c r="D379" s="7" t="s">
        <v>293</v>
      </c>
      <c r="E379" s="11">
        <v>48000</v>
      </c>
      <c r="F379" s="6" t="s">
        <v>17</v>
      </c>
      <c r="G379" s="11">
        <v>0</v>
      </c>
      <c r="H379" s="11">
        <f>E379</f>
        <v>48000</v>
      </c>
      <c r="I379" s="13">
        <v>45505</v>
      </c>
      <c r="J379" s="31" t="s">
        <v>21</v>
      </c>
      <c r="K379" s="64" t="s">
        <v>17</v>
      </c>
      <c r="L379" s="3"/>
    </row>
    <row r="380" spans="1:12" ht="75.75" customHeight="1" x14ac:dyDescent="0.25">
      <c r="A380" s="3">
        <v>36</v>
      </c>
      <c r="B380" s="38" t="s">
        <v>11</v>
      </c>
      <c r="C380" s="39" t="s">
        <v>13</v>
      </c>
      <c r="D380" s="7" t="s">
        <v>280</v>
      </c>
      <c r="E380" s="11">
        <v>160000</v>
      </c>
      <c r="F380" s="6" t="s">
        <v>16</v>
      </c>
      <c r="G380" s="11">
        <v>30000</v>
      </c>
      <c r="H380" s="11">
        <f>E380-G380</f>
        <v>130000</v>
      </c>
      <c r="I380" s="13">
        <v>45536</v>
      </c>
      <c r="J380" s="32" t="s">
        <v>20</v>
      </c>
      <c r="K380" s="18" t="s">
        <v>17</v>
      </c>
      <c r="L380" s="3"/>
    </row>
    <row r="381" spans="1:12" ht="48.75" customHeight="1" x14ac:dyDescent="0.25">
      <c r="A381" s="58">
        <v>37</v>
      </c>
      <c r="B381" s="66" t="s">
        <v>11</v>
      </c>
      <c r="C381" s="67" t="s">
        <v>42</v>
      </c>
      <c r="D381" s="59" t="s">
        <v>395</v>
      </c>
      <c r="E381" s="60">
        <v>292000</v>
      </c>
      <c r="F381" s="61" t="s">
        <v>16</v>
      </c>
      <c r="G381" s="60">
        <f>E381</f>
        <v>292000</v>
      </c>
      <c r="H381" s="60">
        <v>0</v>
      </c>
      <c r="I381" s="62">
        <v>45627</v>
      </c>
      <c r="J381" s="63" t="s">
        <v>21</v>
      </c>
      <c r="K381" s="61" t="s">
        <v>17</v>
      </c>
      <c r="L381" s="58"/>
    </row>
    <row r="382" spans="1:12" ht="45.75" customHeight="1" x14ac:dyDescent="0.25">
      <c r="A382" s="58">
        <v>38</v>
      </c>
      <c r="B382" s="66" t="s">
        <v>11</v>
      </c>
      <c r="C382" s="67" t="s">
        <v>42</v>
      </c>
      <c r="D382" s="59" t="s">
        <v>378</v>
      </c>
      <c r="E382" s="60">
        <v>85000</v>
      </c>
      <c r="F382" s="61" t="s">
        <v>17</v>
      </c>
      <c r="G382" s="60">
        <v>0</v>
      </c>
      <c r="H382" s="60">
        <f>E382-G382</f>
        <v>85000</v>
      </c>
      <c r="I382" s="62">
        <v>45627</v>
      </c>
      <c r="J382" s="63" t="s">
        <v>21</v>
      </c>
      <c r="K382" s="61" t="s">
        <v>17</v>
      </c>
      <c r="L382" s="58"/>
    </row>
    <row r="384" spans="1:12" ht="18.75" x14ac:dyDescent="0.3">
      <c r="A384" s="92" t="s">
        <v>398</v>
      </c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1:12" ht="18.75" x14ac:dyDescent="0.3">
      <c r="A385" s="92" t="s">
        <v>357</v>
      </c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1:12" ht="18.75" x14ac:dyDescent="0.3">
      <c r="A386" s="92" t="s">
        <v>358</v>
      </c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</sheetData>
  <sortState ref="A242:L279">
    <sortCondition ref="I242:I279"/>
  </sortState>
  <mergeCells count="68">
    <mergeCell ref="A385:L385"/>
    <mergeCell ref="A386:L386"/>
    <mergeCell ref="A384:L384"/>
    <mergeCell ref="A26:L26"/>
    <mergeCell ref="D235:L238"/>
    <mergeCell ref="D239:D240"/>
    <mergeCell ref="E239:L240"/>
    <mergeCell ref="A234:L234"/>
    <mergeCell ref="A126:C131"/>
    <mergeCell ref="D126:L129"/>
    <mergeCell ref="D130:D131"/>
    <mergeCell ref="E130:L131"/>
    <mergeCell ref="A100:C105"/>
    <mergeCell ref="D100:L103"/>
    <mergeCell ref="D104:D105"/>
    <mergeCell ref="D114:D115"/>
    <mergeCell ref="M26:O26"/>
    <mergeCell ref="A27:C32"/>
    <mergeCell ref="D27:L30"/>
    <mergeCell ref="D31:D32"/>
    <mergeCell ref="E31:L32"/>
    <mergeCell ref="A44:L44"/>
    <mergeCell ref="A85:L85"/>
    <mergeCell ref="A99:L99"/>
    <mergeCell ref="A109:L109"/>
    <mergeCell ref="A45:C50"/>
    <mergeCell ref="D45:L48"/>
    <mergeCell ref="D49:D50"/>
    <mergeCell ref="E49:L50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125:L125"/>
    <mergeCell ref="A86:C91"/>
    <mergeCell ref="D86:L89"/>
    <mergeCell ref="D90:D91"/>
    <mergeCell ref="E90:L91"/>
    <mergeCell ref="E114:L115"/>
    <mergeCell ref="E104:L105"/>
    <mergeCell ref="A110:C115"/>
    <mergeCell ref="D110:L113"/>
    <mergeCell ref="A152:L152"/>
    <mergeCell ref="A280:L280"/>
    <mergeCell ref="A281:C286"/>
    <mergeCell ref="D281:L284"/>
    <mergeCell ref="D285:D286"/>
    <mergeCell ref="E285:L286"/>
    <mergeCell ref="A210:L210"/>
    <mergeCell ref="A153:C158"/>
    <mergeCell ref="D153:L156"/>
    <mergeCell ref="D157:D158"/>
    <mergeCell ref="E157:L158"/>
    <mergeCell ref="A211:C216"/>
    <mergeCell ref="D211:L214"/>
    <mergeCell ref="D215:D216"/>
    <mergeCell ref="E215:L216"/>
    <mergeCell ref="A235:C240"/>
    <mergeCell ref="A337:L337"/>
    <mergeCell ref="A338:C343"/>
    <mergeCell ref="D338:L341"/>
    <mergeCell ref="D342:D343"/>
    <mergeCell ref="E342:L343"/>
  </mergeCells>
  <dataValidations count="19">
    <dataValidation type="list" allowBlank="1" showInputMessage="1" showErrorMessage="1" sqref="E90 E239 E215 E157 E130 E114 E104 E49 E31 E22 E5 E285 E342" xr:uid="{C8945074-4137-4E8F-8EA8-52D2198F5455}">
      <formula1>$U$78:$U$90</formula1>
    </dataValidation>
    <dataValidation type="list" allowBlank="1" showInputMessage="1" showErrorMessage="1" sqref="B383 B7:B16 B159:B185 B287:B312 B249:B253 B116:B118 B106:B108 B132 B134:B136 B124 B217:B233 B92:B98 B241 B243:B246 B256:B266 B33:B43 B51:B84 B344 B387:B1048576 B24:B25 B187 B138:B151 B268:B270 B273:B277 B279" xr:uid="{10092823-7945-4DD7-A19F-57544B90557B}">
      <formula1>$AT$25:$AT$26</formula1>
    </dataValidation>
    <dataValidation type="list" allowBlank="1" showInputMessage="1" showErrorMessage="1" sqref="C383 C7:C16 C159:C185 C33:C37 C249:C253 C51:C64 C287:C312 C80:C84 C39:C41 C116:C118 C106:C108 C132 C134:C136 C124 C217:C233 C92:C98 C241 C243:C246 C256:C266 C69:C78 C344 C387:C1048576 C24:C25 C187 C138:C151 C268:C270 C273:C277 C279" xr:uid="{47375D3A-BE51-4898-A99D-3A967056162F}">
      <formula1>$AN$31:$AN$34</formula1>
    </dataValidation>
    <dataValidation type="list" allowBlank="1" showInputMessage="1" showErrorMessage="1" sqref="F63:F69 K159:K185 K241:K253 F61 F187 F7:F16 F92:F98 F71:F84 F53:F59 K116:K124 F116:F124 K371 F159:F161 F132 F51 F137 F141 F163 F143:F145 K106:K108 K92:K98 K24:K25 F106:F108 F241:F253 F185 K58:K84 K132:K151 F287:F288 F298 K187 K298:K301 F344 K344 K348 K351 K356:K357 K359 K361 K363 K369 K387:K1048576 K7:K16 F387:F1048576 F24:F25 F383 K217:K233 F33 F165:F182 K287:K295 F291:F295 F302:F312 K305:K312 F279 K51:K56 K33:K43 K373:K383 F35:F43 K255:K279 F255:F277 F217:F233" xr:uid="{E98CE3EE-88DA-453B-AB74-DA05EFC0F863}">
      <formula1>$AJ$28:$AJ$29</formula1>
    </dataValidation>
    <dataValidation type="list" allowBlank="1" showInputMessage="1" showErrorMessage="1" sqref="J51:J84 J132:J151 J344:J383 J24:J25 J387:J1048576 J241:J279 J106:J108 J159 J92:J98 J116:J124 J217:J233 J7:J16 J161:J209 J33:J43 J287:J336" xr:uid="{7338E155-445D-46BF-A20B-5C96BCB6999B}">
      <formula1>$P$2:$P$3</formula1>
    </dataValidation>
    <dataValidation type="list" allowBlank="1" showInputMessage="1" showErrorMessage="1" sqref="C42:C43 C38 C65:C68 C79" xr:uid="{2D69FAD7-AA57-42FF-B8D9-6A84D19FE77F}">
      <formula1>$AN$20:$AN$23</formula1>
    </dataValidation>
    <dataValidation type="list" allowBlank="1" showInputMessage="1" showErrorMessage="1" sqref="C137 C119:C123 C133" xr:uid="{D520CE36-9748-44BE-B132-D25249FBECBE}">
      <formula1>$AN$12:$AN$14</formula1>
    </dataValidation>
    <dataValidation type="list" allowBlank="1" showInputMessage="1" showErrorMessage="1" sqref="B137 B119:B123 B133" xr:uid="{2E1E3B87-E702-43D5-99B6-7142A21F3A19}">
      <formula1>$AT$8:$AT$8</formula1>
    </dataValidation>
    <dataValidation type="list" allowBlank="1" showInputMessage="1" showErrorMessage="1" sqref="F162 F133:F136 F70 F138:F140 F142 F183:F184 F164 F34 F146:F151 F52" xr:uid="{BAA6ED3B-55D5-43A5-BCC9-5DCEA6A38CAE}">
      <formula1>$AJ$21:$AJ$22</formula1>
    </dataValidation>
    <dataValidation type="list" allowBlank="1" showInputMessage="1" showErrorMessage="1" sqref="F60 F62" xr:uid="{5002370B-E8AB-4A84-B67A-77A8ACA5A8E1}">
      <formula1>$AJ$16:$AJ$17</formula1>
    </dataValidation>
    <dataValidation type="list" allowBlank="1" showInputMessage="1" showErrorMessage="1" sqref="C242 C247:C248 C255:C256 C267 C271:C272" xr:uid="{74AEABFF-F30B-4F57-AD87-041B170ABCA0}">
      <formula1>$AN$24:$AN$27</formula1>
    </dataValidation>
    <dataValidation type="list" allowBlank="1" showInputMessage="1" showErrorMessage="1" sqref="B242 B247:B248 B255:B256 B267 B271:B272" xr:uid="{FB279FAD-C2E7-4778-9676-809D68F880EB}">
      <formula1>$AT$17:$AT$18</formula1>
    </dataValidation>
    <dataValidation type="list" allowBlank="1" showInputMessage="1" showErrorMessage="1" sqref="F289:F290 F188:F209 F186 K186 K296:K297 F296:F297 F299:F301 K302:K304 K360 K372 K362 K345:K347 K349:K350 K352:K355 K358 K188:K209 K364:K368 F313:F336 K254 F254 F278 K370 F345:F382 K313:K336" xr:uid="{6C16553D-0CF1-4029-A862-57118A98A6DE}">
      <formula1>$AJ$32:$AJ$33</formula1>
    </dataValidation>
    <dataValidation type="list" allowBlank="1" showInputMessage="1" showErrorMessage="1" sqref="B345:B382 B188:B209 B186 B254 B313:B336" xr:uid="{7D1DE9C4-170B-4EC6-999E-E065563B0B12}">
      <formula1>$AT$17:$AT$27</formula1>
    </dataValidation>
    <dataValidation type="list" allowBlank="1" showInputMessage="1" showErrorMessage="1" sqref="C382 C188:C209 C254 C186 C345:C380 C313:C336" xr:uid="{DE433DA8-DAB6-4AD3-AD07-F9D9B8D4BE65}">
      <formula1>$AN$34:$AN$54</formula1>
    </dataValidation>
    <dataValidation type="list" allowBlank="1" showInputMessage="1" showErrorMessage="1" sqref="K57" xr:uid="{3BCB36E4-A1B4-4F2E-8897-671417565AAE}">
      <formula1>#REF!</formula1>
    </dataValidation>
    <dataValidation type="list" allowBlank="1" showInputMessage="1" showErrorMessage="1" sqref="C381" xr:uid="{1FA1DFC0-039B-4CC3-A4F0-AAAADE1245BE}">
      <formula1>$AN$34:$AN$53</formula1>
    </dataValidation>
    <dataValidation type="list" allowBlank="1" showInputMessage="1" showErrorMessage="1" sqref="B278" xr:uid="{EE7884E1-538B-4C95-BCE8-4C314BE9D08A}">
      <formula1>$AT$18:$AT$18</formula1>
    </dataValidation>
    <dataValidation type="list" allowBlank="1" showInputMessage="1" showErrorMessage="1" sqref="C278" xr:uid="{8C3D8AFC-80BD-4596-8573-DBBCF2D3DDE8}">
      <formula1>$AN$19:$AN$29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5"/>
  <sheetViews>
    <sheetView tabSelected="1" topLeftCell="A282" zoomScale="70" zoomScaleNormal="70" workbookViewId="0">
      <selection activeCell="A283" sqref="A283:L283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82"/>
      <c r="B1" s="82"/>
      <c r="C1" s="83"/>
      <c r="D1" s="84" t="s">
        <v>9</v>
      </c>
      <c r="E1" s="84"/>
      <c r="F1" s="84"/>
      <c r="G1" s="84"/>
      <c r="H1" s="84"/>
      <c r="I1" s="84"/>
      <c r="J1" s="84"/>
      <c r="K1" s="84"/>
      <c r="L1" s="84"/>
    </row>
    <row r="2" spans="1:12" x14ac:dyDescent="0.25">
      <c r="A2" s="82"/>
      <c r="B2" s="82"/>
      <c r="C2" s="83"/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25">
      <c r="A3" s="82"/>
      <c r="B3" s="82"/>
      <c r="C3" s="83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25">
      <c r="A4" s="82"/>
      <c r="B4" s="82"/>
      <c r="C4" s="83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25">
      <c r="A5" s="82"/>
      <c r="B5" s="82"/>
      <c r="C5" s="83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5">
      <c r="A6" s="82"/>
      <c r="B6" s="82"/>
      <c r="C6" s="83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25">
      <c r="A7" s="82"/>
      <c r="B7" s="82"/>
      <c r="C7" s="83"/>
      <c r="D7" s="84"/>
      <c r="E7" s="84"/>
      <c r="F7" s="84"/>
      <c r="G7" s="84"/>
      <c r="H7" s="84"/>
      <c r="I7" s="84"/>
      <c r="J7" s="84"/>
      <c r="K7" s="84"/>
      <c r="L7" s="84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96" t="s">
        <v>340</v>
      </c>
      <c r="B9" s="96"/>
      <c r="C9" s="96"/>
      <c r="D9" s="96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176</v>
      </c>
      <c r="E13" s="11" t="s">
        <v>177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351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324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263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264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139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140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141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326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275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301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314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313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242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254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255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256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257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291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253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223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246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247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260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261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251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252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205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206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352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226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227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228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197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198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224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225</v>
      </c>
    </row>
    <row r="52" spans="1:12" ht="24.75" customHeight="1" x14ac:dyDescent="0.25">
      <c r="A52" s="93" t="s">
        <v>339</v>
      </c>
      <c r="B52" s="93"/>
      <c r="C52" s="93"/>
      <c r="D52" s="93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165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166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332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167</v>
      </c>
      <c r="E56" s="11" t="s">
        <v>128</v>
      </c>
      <c r="F56" s="6" t="s">
        <v>17</v>
      </c>
      <c r="G56" s="23">
        <v>0</v>
      </c>
      <c r="H56" s="11" t="s">
        <v>128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143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299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172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184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185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203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262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265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266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327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328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129</v>
      </c>
      <c r="E72" s="11" t="s">
        <v>128</v>
      </c>
      <c r="F72" s="6" t="s">
        <v>16</v>
      </c>
      <c r="G72" s="23">
        <v>0</v>
      </c>
      <c r="H72" s="11" t="s">
        <v>128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142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222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285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278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283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315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229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230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231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239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243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244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245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359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164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134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135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353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354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360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93" t="s">
        <v>341</v>
      </c>
      <c r="B95" s="93"/>
      <c r="C95" s="93"/>
      <c r="D95" s="93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319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199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336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267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268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331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160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180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179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284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289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182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173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174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240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325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181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150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149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316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317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337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296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361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318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335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362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234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235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363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364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232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233</v>
      </c>
    </row>
    <row r="138" spans="1:12" ht="60.75" customHeight="1" x14ac:dyDescent="0.25">
      <c r="A138" s="93" t="s">
        <v>342</v>
      </c>
      <c r="B138" s="93"/>
      <c r="C138" s="93"/>
      <c r="D138" s="93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147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148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190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269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270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329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154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155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287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297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302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137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94" t="s">
        <v>343</v>
      </c>
      <c r="B155" s="95"/>
      <c r="C155" s="95"/>
      <c r="D155" s="95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192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149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271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330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298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281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286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305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306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310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307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311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367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370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153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294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295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145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146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236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237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300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158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93" t="s">
        <v>344</v>
      </c>
      <c r="B182" s="93"/>
      <c r="C182" s="93"/>
      <c r="D182" s="93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333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371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368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308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321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144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135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276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279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288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323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322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177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338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93" t="s">
        <v>345</v>
      </c>
      <c r="B198" s="93"/>
      <c r="C198" s="93"/>
      <c r="D198" s="93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365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366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372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162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188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200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201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202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204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183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138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274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277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309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320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355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156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136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208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209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303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304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159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161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193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194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356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210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211</v>
      </c>
    </row>
    <row r="225" spans="1:12" ht="35.25" customHeight="1" x14ac:dyDescent="0.25">
      <c r="A225" s="93" t="s">
        <v>346</v>
      </c>
      <c r="B225" s="93"/>
      <c r="C225" s="93"/>
      <c r="D225" s="93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187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374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373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375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376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171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334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282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293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131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212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213</v>
      </c>
    </row>
    <row r="239" spans="1:12" ht="37.5" customHeight="1" x14ac:dyDescent="0.25">
      <c r="A239" s="93" t="s">
        <v>347</v>
      </c>
      <c r="B239" s="93"/>
      <c r="C239" s="93"/>
      <c r="D239" s="93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186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189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191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238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241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248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249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250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280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214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215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195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196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216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93" t="s">
        <v>348</v>
      </c>
      <c r="B254" s="93"/>
      <c r="C254" s="93"/>
      <c r="D254" s="93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381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382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379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380</v>
      </c>
      <c r="E258" s="69">
        <v>483932.92</v>
      </c>
      <c r="F258" s="61" t="s">
        <v>16</v>
      </c>
      <c r="G258" s="60">
        <f>E258</f>
        <v>483932.92</v>
      </c>
      <c r="H258" s="69">
        <v>0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389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163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272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141" customHeight="1" x14ac:dyDescent="0.25">
      <c r="A263" s="21">
        <v>245</v>
      </c>
      <c r="B263" s="40" t="s">
        <v>12</v>
      </c>
      <c r="C263" s="41" t="s">
        <v>14</v>
      </c>
      <c r="D263" s="41" t="s">
        <v>290</v>
      </c>
      <c r="E263" s="52">
        <v>120000</v>
      </c>
      <c r="F263" s="17" t="s">
        <v>17</v>
      </c>
      <c r="G263" s="17">
        <v>0</v>
      </c>
      <c r="H263" s="52">
        <f>E263</f>
        <v>120000</v>
      </c>
      <c r="I263" s="13">
        <v>45566</v>
      </c>
      <c r="J263" s="6" t="s">
        <v>21</v>
      </c>
      <c r="K263" s="6" t="s">
        <v>17</v>
      </c>
      <c r="L263" s="7" t="s">
        <v>312</v>
      </c>
    </row>
    <row r="264" spans="1:12" ht="85.5" customHeight="1" x14ac:dyDescent="0.25">
      <c r="A264" s="21">
        <v>246</v>
      </c>
      <c r="B264" s="40" t="s">
        <v>12</v>
      </c>
      <c r="C264" s="41" t="s">
        <v>15</v>
      </c>
      <c r="D264" s="41" t="s">
        <v>258</v>
      </c>
      <c r="E264" s="50">
        <v>33000</v>
      </c>
      <c r="F264" s="11" t="s">
        <v>17</v>
      </c>
      <c r="G264" s="11">
        <v>0</v>
      </c>
      <c r="H264" s="50">
        <f>E264</f>
        <v>33000</v>
      </c>
      <c r="I264" s="13">
        <v>45566</v>
      </c>
      <c r="J264" s="6" t="s">
        <v>21</v>
      </c>
      <c r="K264" s="6" t="s">
        <v>17</v>
      </c>
      <c r="L264" s="43"/>
    </row>
    <row r="265" spans="1:12" ht="141" customHeight="1" x14ac:dyDescent="0.25">
      <c r="A265" s="21">
        <v>247</v>
      </c>
      <c r="B265" s="3" t="s">
        <v>12</v>
      </c>
      <c r="C265" s="7" t="s">
        <v>14</v>
      </c>
      <c r="D265" s="7" t="s">
        <v>132</v>
      </c>
      <c r="E265" s="11">
        <v>150000</v>
      </c>
      <c r="F265" s="6" t="s">
        <v>17</v>
      </c>
      <c r="G265" s="23">
        <v>0</v>
      </c>
      <c r="H265" s="11">
        <f>E265-G265</f>
        <v>150000</v>
      </c>
      <c r="I265" s="13">
        <v>45567</v>
      </c>
      <c r="J265" s="31" t="s">
        <v>21</v>
      </c>
      <c r="K265" s="18" t="s">
        <v>17</v>
      </c>
      <c r="L265" s="3"/>
    </row>
    <row r="266" spans="1:12" ht="164.25" customHeight="1" x14ac:dyDescent="0.25">
      <c r="A266" s="21">
        <v>248</v>
      </c>
      <c r="B266" s="38" t="s">
        <v>12</v>
      </c>
      <c r="C266" s="39" t="s">
        <v>14</v>
      </c>
      <c r="D266" s="7" t="s">
        <v>217</v>
      </c>
      <c r="E266" s="11">
        <v>100000</v>
      </c>
      <c r="F266" s="6" t="s">
        <v>17</v>
      </c>
      <c r="G266" s="11">
        <v>0</v>
      </c>
      <c r="H266" s="11">
        <f>E266-G266</f>
        <v>100000</v>
      </c>
      <c r="I266" s="13">
        <v>45571</v>
      </c>
      <c r="J266" s="31" t="s">
        <v>21</v>
      </c>
      <c r="K266" s="18" t="s">
        <v>16</v>
      </c>
      <c r="L266" s="7" t="s">
        <v>218</v>
      </c>
    </row>
    <row r="267" spans="1:12" ht="87" customHeight="1" x14ac:dyDescent="0.25">
      <c r="A267" s="21">
        <v>249</v>
      </c>
      <c r="B267" s="38" t="s">
        <v>11</v>
      </c>
      <c r="C267" s="39" t="s">
        <v>13</v>
      </c>
      <c r="D267" s="7" t="s">
        <v>219</v>
      </c>
      <c r="E267" s="11">
        <v>320000</v>
      </c>
      <c r="F267" s="6" t="s">
        <v>17</v>
      </c>
      <c r="G267" s="11">
        <v>0</v>
      </c>
      <c r="H267" s="11">
        <f>E267-G267</f>
        <v>320000</v>
      </c>
      <c r="I267" s="13">
        <v>45571</v>
      </c>
      <c r="J267" s="32" t="s">
        <v>20</v>
      </c>
      <c r="K267" s="18" t="s">
        <v>17</v>
      </c>
      <c r="L267" s="43"/>
    </row>
    <row r="268" spans="1:12" ht="177" customHeight="1" x14ac:dyDescent="0.25">
      <c r="A268" s="21">
        <v>250</v>
      </c>
      <c r="B268" s="3" t="s">
        <v>12</v>
      </c>
      <c r="C268" s="7" t="s">
        <v>15</v>
      </c>
      <c r="D268" s="7" t="s">
        <v>157</v>
      </c>
      <c r="E268" s="11">
        <v>20000</v>
      </c>
      <c r="F268" s="6" t="s">
        <v>17</v>
      </c>
      <c r="G268" s="23">
        <v>0</v>
      </c>
      <c r="H268" s="11">
        <f>E268-G268</f>
        <v>20000</v>
      </c>
      <c r="I268" s="13">
        <v>45585</v>
      </c>
      <c r="J268" s="31" t="s">
        <v>21</v>
      </c>
      <c r="K268" s="18" t="s">
        <v>17</v>
      </c>
      <c r="L268" s="7" t="s">
        <v>48</v>
      </c>
    </row>
    <row r="269" spans="1:12" ht="80.25" customHeight="1" x14ac:dyDescent="0.25">
      <c r="A269" s="21">
        <v>251</v>
      </c>
      <c r="B269" s="3" t="s">
        <v>12</v>
      </c>
      <c r="C269" s="7" t="s">
        <v>14</v>
      </c>
      <c r="D269" s="7" t="s">
        <v>133</v>
      </c>
      <c r="E269" s="11">
        <v>280000</v>
      </c>
      <c r="F269" s="6" t="s">
        <v>17</v>
      </c>
      <c r="G269" s="23">
        <v>0</v>
      </c>
      <c r="H269" s="11">
        <f>E269-G269</f>
        <v>280000</v>
      </c>
      <c r="I269" s="13">
        <v>45589</v>
      </c>
      <c r="J269" s="31" t="s">
        <v>21</v>
      </c>
      <c r="K269" s="29" t="s">
        <v>16</v>
      </c>
      <c r="L269" s="7" t="s">
        <v>178</v>
      </c>
    </row>
    <row r="270" spans="1:12" ht="25.5" customHeight="1" x14ac:dyDescent="0.25">
      <c r="A270" s="93" t="s">
        <v>349</v>
      </c>
      <c r="B270" s="93"/>
      <c r="C270" s="93"/>
      <c r="D270" s="93"/>
      <c r="E270" s="57"/>
      <c r="F270" s="57"/>
      <c r="G270" s="57"/>
      <c r="H270" s="57"/>
      <c r="I270" s="57"/>
      <c r="J270" s="57"/>
      <c r="K270" s="57"/>
      <c r="L270" s="57"/>
    </row>
    <row r="271" spans="1:12" ht="48.75" customHeight="1" x14ac:dyDescent="0.25">
      <c r="A271" s="58">
        <v>252</v>
      </c>
      <c r="B271" s="66" t="s">
        <v>12</v>
      </c>
      <c r="C271" s="67" t="s">
        <v>15</v>
      </c>
      <c r="D271" s="67" t="s">
        <v>393</v>
      </c>
      <c r="E271" s="69">
        <v>45000</v>
      </c>
      <c r="F271" s="60" t="s">
        <v>17</v>
      </c>
      <c r="G271" s="60">
        <v>0</v>
      </c>
      <c r="H271" s="69">
        <f>E271</f>
        <v>45000</v>
      </c>
      <c r="I271" s="62">
        <v>45597</v>
      </c>
      <c r="J271" s="61" t="s">
        <v>21</v>
      </c>
      <c r="K271" s="61" t="s">
        <v>17</v>
      </c>
      <c r="L271" s="57"/>
    </row>
    <row r="272" spans="1:12" ht="48" customHeight="1" x14ac:dyDescent="0.25">
      <c r="A272" s="58">
        <v>253</v>
      </c>
      <c r="B272" s="58" t="s">
        <v>11</v>
      </c>
      <c r="C272" s="59" t="s">
        <v>42</v>
      </c>
      <c r="D272" s="59" t="s">
        <v>385</v>
      </c>
      <c r="E272" s="60">
        <v>28000</v>
      </c>
      <c r="F272" s="61" t="s">
        <v>17</v>
      </c>
      <c r="G272" s="60">
        <v>0</v>
      </c>
      <c r="H272" s="60">
        <v>28000</v>
      </c>
      <c r="I272" s="62">
        <v>45597</v>
      </c>
      <c r="J272" s="63" t="s">
        <v>21</v>
      </c>
      <c r="K272" s="61" t="s">
        <v>17</v>
      </c>
      <c r="L272" s="59"/>
    </row>
    <row r="273" spans="1:12" ht="48" customHeight="1" x14ac:dyDescent="0.25">
      <c r="A273" s="58">
        <v>254</v>
      </c>
      <c r="B273" s="58" t="s">
        <v>11</v>
      </c>
      <c r="C273" s="59" t="s">
        <v>13</v>
      </c>
      <c r="D273" s="59" t="s">
        <v>383</v>
      </c>
      <c r="E273" s="60">
        <v>50000</v>
      </c>
      <c r="F273" s="61" t="s">
        <v>17</v>
      </c>
      <c r="G273" s="60">
        <v>0</v>
      </c>
      <c r="H273" s="60">
        <v>50000</v>
      </c>
      <c r="I273" s="62">
        <v>45597</v>
      </c>
      <c r="J273" s="63" t="s">
        <v>21</v>
      </c>
      <c r="K273" s="61" t="s">
        <v>17</v>
      </c>
      <c r="L273" s="59"/>
    </row>
    <row r="274" spans="1:12" ht="57.75" customHeight="1" x14ac:dyDescent="0.25">
      <c r="A274" s="58">
        <v>255</v>
      </c>
      <c r="B274" s="58" t="s">
        <v>12</v>
      </c>
      <c r="C274" s="59" t="s">
        <v>15</v>
      </c>
      <c r="D274" s="59" t="s">
        <v>390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</row>
    <row r="275" spans="1:12" ht="62.25" customHeight="1" x14ac:dyDescent="0.25">
      <c r="A275" s="58">
        <v>256</v>
      </c>
      <c r="B275" s="58" t="s">
        <v>12</v>
      </c>
      <c r="C275" s="59" t="s">
        <v>14</v>
      </c>
      <c r="D275" s="59" t="s">
        <v>391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48" customHeight="1" x14ac:dyDescent="0.25">
      <c r="A276" s="58">
        <v>257</v>
      </c>
      <c r="B276" s="58" t="str">
        <f>B274</f>
        <v>Serviço</v>
      </c>
      <c r="C276" s="59" t="str">
        <f>C274</f>
        <v>Não continuado</v>
      </c>
      <c r="D276" s="59" t="s">
        <v>392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">
        <v>11</v>
      </c>
      <c r="C277" s="59" t="s">
        <v>42</v>
      </c>
      <c r="D277" s="59" t="s">
        <v>394</v>
      </c>
      <c r="E277" s="60">
        <v>105000</v>
      </c>
      <c r="F277" s="61" t="s">
        <v>17</v>
      </c>
      <c r="G277" s="60">
        <v>0</v>
      </c>
      <c r="H277" s="60">
        <v>105000</v>
      </c>
      <c r="I277" s="62">
        <v>45597</v>
      </c>
      <c r="J277" s="63" t="s">
        <v>21</v>
      </c>
      <c r="K277" s="61" t="s">
        <v>17</v>
      </c>
      <c r="L277" s="59"/>
    </row>
    <row r="278" spans="1:12" ht="130.5" customHeight="1" x14ac:dyDescent="0.25">
      <c r="A278" s="21">
        <v>259</v>
      </c>
      <c r="B278" s="40" t="s">
        <v>12</v>
      </c>
      <c r="C278" s="41" t="s">
        <v>15</v>
      </c>
      <c r="D278" s="41" t="s">
        <v>259</v>
      </c>
      <c r="E278" s="17">
        <v>80000</v>
      </c>
      <c r="F278" s="17" t="s">
        <v>17</v>
      </c>
      <c r="G278" s="17">
        <v>0</v>
      </c>
      <c r="H278" s="17">
        <f>E278-G278</f>
        <v>80000</v>
      </c>
      <c r="I278" s="19">
        <v>45597</v>
      </c>
      <c r="J278" s="18" t="s">
        <v>21</v>
      </c>
      <c r="K278" s="18" t="s">
        <v>17</v>
      </c>
      <c r="L278" s="44"/>
    </row>
    <row r="279" spans="1:12" ht="70.5" customHeight="1" x14ac:dyDescent="0.25">
      <c r="A279" s="21">
        <v>260</v>
      </c>
      <c r="B279" s="3" t="s">
        <v>12</v>
      </c>
      <c r="C279" s="7" t="s">
        <v>14</v>
      </c>
      <c r="D279" s="7" t="s">
        <v>52</v>
      </c>
      <c r="E279" s="80">
        <v>15000</v>
      </c>
      <c r="F279" s="79" t="s">
        <v>17</v>
      </c>
      <c r="G279" s="23">
        <v>0</v>
      </c>
      <c r="H279" s="80">
        <f>E279-G279</f>
        <v>15000</v>
      </c>
      <c r="I279" s="13">
        <v>45601</v>
      </c>
      <c r="J279" s="31" t="s">
        <v>21</v>
      </c>
      <c r="K279" s="29" t="s">
        <v>16</v>
      </c>
      <c r="L279" s="7" t="s">
        <v>54</v>
      </c>
    </row>
    <row r="280" spans="1:12" ht="125.25" customHeight="1" x14ac:dyDescent="0.25">
      <c r="A280" s="58">
        <v>261</v>
      </c>
      <c r="B280" s="66" t="s">
        <v>12</v>
      </c>
      <c r="C280" s="67" t="s">
        <v>15</v>
      </c>
      <c r="D280" s="67" t="s">
        <v>397</v>
      </c>
      <c r="E280" s="60">
        <v>10000</v>
      </c>
      <c r="F280" s="60" t="s">
        <v>17</v>
      </c>
      <c r="G280" s="60">
        <v>0</v>
      </c>
      <c r="H280" s="60">
        <v>10000</v>
      </c>
      <c r="I280" s="62">
        <v>45604</v>
      </c>
      <c r="J280" s="61" t="s">
        <v>21</v>
      </c>
      <c r="K280" s="61" t="s">
        <v>17</v>
      </c>
      <c r="L280" s="68"/>
    </row>
    <row r="281" spans="1:12" ht="125.25" customHeight="1" x14ac:dyDescent="0.25">
      <c r="A281" s="21">
        <v>262</v>
      </c>
      <c r="B281" s="3" t="s">
        <v>12</v>
      </c>
      <c r="C281" s="7" t="s">
        <v>14</v>
      </c>
      <c r="D281" s="7" t="s">
        <v>30</v>
      </c>
      <c r="E281" s="11">
        <v>34200</v>
      </c>
      <c r="F281" s="6" t="s">
        <v>17</v>
      </c>
      <c r="G281" s="23">
        <v>0</v>
      </c>
      <c r="H281" s="11">
        <f>E281-G281</f>
        <v>34200</v>
      </c>
      <c r="I281" s="13">
        <v>45606</v>
      </c>
      <c r="J281" s="31" t="s">
        <v>21</v>
      </c>
      <c r="K281" s="29" t="s">
        <v>16</v>
      </c>
      <c r="L281" s="7" t="s">
        <v>32</v>
      </c>
    </row>
    <row r="282" spans="1:12" ht="130.5" customHeight="1" x14ac:dyDescent="0.25">
      <c r="A282" s="21">
        <v>263</v>
      </c>
      <c r="B282" s="21" t="s">
        <v>11</v>
      </c>
      <c r="C282" s="7" t="s">
        <v>42</v>
      </c>
      <c r="D282" s="27" t="s">
        <v>114</v>
      </c>
      <c r="E282" s="11">
        <v>80000</v>
      </c>
      <c r="F282" s="6" t="s">
        <v>17</v>
      </c>
      <c r="G282" s="23">
        <v>0</v>
      </c>
      <c r="H282" s="11">
        <f>E282-G282</f>
        <v>80000</v>
      </c>
      <c r="I282" s="13">
        <v>45606</v>
      </c>
      <c r="J282" s="31" t="s">
        <v>21</v>
      </c>
      <c r="K282" s="18" t="s">
        <v>17</v>
      </c>
      <c r="L282" s="7" t="s">
        <v>165</v>
      </c>
    </row>
    <row r="283" spans="1:12" ht="130.5" customHeight="1" x14ac:dyDescent="0.25">
      <c r="A283" s="105">
        <v>264</v>
      </c>
      <c r="B283" s="97" t="s">
        <v>12</v>
      </c>
      <c r="C283" s="98" t="s">
        <v>15</v>
      </c>
      <c r="D283" s="98" t="s">
        <v>399</v>
      </c>
      <c r="E283" s="99">
        <v>580000</v>
      </c>
      <c r="F283" s="100" t="s">
        <v>16</v>
      </c>
      <c r="G283" s="101">
        <v>545000</v>
      </c>
      <c r="H283" s="99">
        <v>35000</v>
      </c>
      <c r="I283" s="102">
        <v>45612</v>
      </c>
      <c r="J283" s="103" t="s">
        <v>21</v>
      </c>
      <c r="K283" s="104" t="s">
        <v>17</v>
      </c>
      <c r="L283" s="98"/>
    </row>
    <row r="284" spans="1:12" ht="78.75" customHeight="1" x14ac:dyDescent="0.25">
      <c r="A284" s="21">
        <v>265</v>
      </c>
      <c r="B284" s="7" t="s">
        <v>12</v>
      </c>
      <c r="C284" s="7" t="s">
        <v>14</v>
      </c>
      <c r="D284" s="7" t="s">
        <v>86</v>
      </c>
      <c r="E284" s="11">
        <v>25900</v>
      </c>
      <c r="F284" s="6" t="s">
        <v>17</v>
      </c>
      <c r="G284" s="23">
        <v>0</v>
      </c>
      <c r="H284" s="11">
        <f>E284-G284</f>
        <v>25900</v>
      </c>
      <c r="I284" s="13">
        <v>45618</v>
      </c>
      <c r="J284" s="31" t="s">
        <v>21</v>
      </c>
      <c r="K284" s="29" t="s">
        <v>16</v>
      </c>
      <c r="L284" s="7" t="s">
        <v>87</v>
      </c>
    </row>
    <row r="285" spans="1:12" ht="137.25" customHeight="1" x14ac:dyDescent="0.25">
      <c r="A285" s="21">
        <v>266</v>
      </c>
      <c r="B285" s="7" t="s">
        <v>12</v>
      </c>
      <c r="C285" s="7" t="s">
        <v>14</v>
      </c>
      <c r="D285" s="7" t="s">
        <v>90</v>
      </c>
      <c r="E285" s="11">
        <v>40900</v>
      </c>
      <c r="F285" s="6" t="s">
        <v>17</v>
      </c>
      <c r="G285" s="23">
        <v>0</v>
      </c>
      <c r="H285" s="11">
        <f>E285-G285</f>
        <v>40900</v>
      </c>
      <c r="I285" s="13">
        <v>45625</v>
      </c>
      <c r="J285" s="31" t="s">
        <v>21</v>
      </c>
      <c r="K285" s="29" t="s">
        <v>16</v>
      </c>
      <c r="L285" s="7" t="s">
        <v>91</v>
      </c>
    </row>
    <row r="286" spans="1:12" ht="155.25" customHeight="1" x14ac:dyDescent="0.25">
      <c r="A286" s="21">
        <v>267</v>
      </c>
      <c r="B286" s="40" t="s">
        <v>12</v>
      </c>
      <c r="C286" s="41" t="s">
        <v>14</v>
      </c>
      <c r="D286" s="16" t="s">
        <v>220</v>
      </c>
      <c r="E286" s="17">
        <v>130000</v>
      </c>
      <c r="F286" s="18" t="s">
        <v>17</v>
      </c>
      <c r="G286" s="17">
        <v>0</v>
      </c>
      <c r="H286" s="17">
        <f>E286-G286</f>
        <v>130000</v>
      </c>
      <c r="I286" s="19">
        <v>45625</v>
      </c>
      <c r="J286" s="33" t="s">
        <v>21</v>
      </c>
      <c r="K286" s="18" t="s">
        <v>16</v>
      </c>
      <c r="L286" s="55" t="s">
        <v>221</v>
      </c>
    </row>
    <row r="287" spans="1:12" ht="33.75" customHeight="1" x14ac:dyDescent="0.25">
      <c r="A287" s="93" t="s">
        <v>350</v>
      </c>
      <c r="B287" s="93"/>
      <c r="C287" s="93"/>
      <c r="D287" s="93"/>
      <c r="E287" s="57"/>
      <c r="F287" s="57"/>
      <c r="G287" s="57"/>
      <c r="H287" s="57"/>
      <c r="I287" s="57"/>
      <c r="J287" s="57"/>
      <c r="K287" s="57"/>
      <c r="L287" s="57"/>
    </row>
    <row r="288" spans="1:12" ht="33.75" customHeight="1" x14ac:dyDescent="0.25">
      <c r="A288" s="58">
        <v>268</v>
      </c>
      <c r="B288" s="58" t="s">
        <v>11</v>
      </c>
      <c r="C288" s="59" t="s">
        <v>42</v>
      </c>
      <c r="D288" s="59" t="s">
        <v>384</v>
      </c>
      <c r="E288" s="60">
        <v>10000</v>
      </c>
      <c r="F288" s="61" t="s">
        <v>17</v>
      </c>
      <c r="G288" s="60">
        <v>0</v>
      </c>
      <c r="H288" s="60">
        <v>10000</v>
      </c>
      <c r="I288" s="62">
        <v>45627</v>
      </c>
      <c r="J288" s="63" t="s">
        <v>21</v>
      </c>
      <c r="K288" s="61" t="s">
        <v>17</v>
      </c>
      <c r="L288" s="59"/>
    </row>
    <row r="289" spans="1:12" ht="57.75" customHeight="1" x14ac:dyDescent="0.25">
      <c r="A289" s="73">
        <v>269</v>
      </c>
      <c r="B289" s="73" t="s">
        <v>11</v>
      </c>
      <c r="C289" s="74" t="s">
        <v>13</v>
      </c>
      <c r="D289" s="74" t="s">
        <v>151</v>
      </c>
      <c r="E289" s="75">
        <v>80000</v>
      </c>
      <c r="F289" s="76" t="s">
        <v>17</v>
      </c>
      <c r="G289" s="75">
        <v>0</v>
      </c>
      <c r="H289" s="75">
        <f t="shared" ref="H289" si="11">E289-G289</f>
        <v>80000</v>
      </c>
      <c r="I289" s="77">
        <v>45627</v>
      </c>
      <c r="J289" s="78" t="s">
        <v>21</v>
      </c>
      <c r="K289" s="76" t="s">
        <v>17</v>
      </c>
      <c r="L289" s="73"/>
    </row>
    <row r="290" spans="1:12" ht="39" customHeight="1" x14ac:dyDescent="0.25">
      <c r="A290" s="58">
        <v>270</v>
      </c>
      <c r="B290" s="58" t="s">
        <v>11</v>
      </c>
      <c r="C290" s="59" t="s">
        <v>13</v>
      </c>
      <c r="D290" s="59" t="s">
        <v>386</v>
      </c>
      <c r="E290" s="60">
        <v>20000</v>
      </c>
      <c r="F290" s="61" t="s">
        <v>17</v>
      </c>
      <c r="G290" s="60">
        <v>0</v>
      </c>
      <c r="H290" s="60">
        <v>20000</v>
      </c>
      <c r="I290" s="62">
        <v>45627</v>
      </c>
      <c r="J290" s="63" t="s">
        <v>21</v>
      </c>
      <c r="K290" s="61" t="s">
        <v>17</v>
      </c>
      <c r="L290" s="59"/>
    </row>
    <row r="291" spans="1:12" ht="33.75" customHeight="1" x14ac:dyDescent="0.25">
      <c r="A291" s="58">
        <v>271</v>
      </c>
      <c r="B291" s="58" t="s">
        <v>11</v>
      </c>
      <c r="C291" s="59" t="s">
        <v>13</v>
      </c>
      <c r="D291" s="59" t="s">
        <v>387</v>
      </c>
      <c r="E291" s="60">
        <v>50000</v>
      </c>
      <c r="F291" s="61" t="s">
        <v>17</v>
      </c>
      <c r="G291" s="60">
        <v>0</v>
      </c>
      <c r="H291" s="60">
        <f>E291</f>
        <v>50000</v>
      </c>
      <c r="I291" s="62">
        <v>45627</v>
      </c>
      <c r="J291" s="63" t="s">
        <v>21</v>
      </c>
      <c r="K291" s="61" t="s">
        <v>17</v>
      </c>
      <c r="L291" s="59"/>
    </row>
    <row r="292" spans="1:12" ht="44.25" customHeight="1" x14ac:dyDescent="0.25">
      <c r="A292" s="58">
        <v>272</v>
      </c>
      <c r="B292" s="58" t="s">
        <v>11</v>
      </c>
      <c r="C292" s="59" t="s">
        <v>42</v>
      </c>
      <c r="D292" s="59" t="s">
        <v>388</v>
      </c>
      <c r="E292" s="60">
        <v>30000</v>
      </c>
      <c r="F292" s="61" t="s">
        <v>16</v>
      </c>
      <c r="G292" s="60">
        <v>200000</v>
      </c>
      <c r="H292" s="60">
        <v>100000</v>
      </c>
      <c r="I292" s="62">
        <v>45627</v>
      </c>
      <c r="J292" s="63" t="s">
        <v>21</v>
      </c>
      <c r="K292" s="61" t="s">
        <v>17</v>
      </c>
      <c r="L292" s="59"/>
    </row>
    <row r="293" spans="1:12" ht="46.5" customHeight="1" x14ac:dyDescent="0.25">
      <c r="A293" s="70">
        <v>273</v>
      </c>
      <c r="B293" s="66" t="s">
        <v>11</v>
      </c>
      <c r="C293" s="67" t="s">
        <v>42</v>
      </c>
      <c r="D293" s="59" t="s">
        <v>378</v>
      </c>
      <c r="E293" s="60">
        <v>85000</v>
      </c>
      <c r="F293" s="61" t="s">
        <v>17</v>
      </c>
      <c r="G293" s="60">
        <v>0</v>
      </c>
      <c r="H293" s="60">
        <f>E293-G293</f>
        <v>85000</v>
      </c>
      <c r="I293" s="62">
        <v>45627</v>
      </c>
      <c r="J293" s="63" t="s">
        <v>21</v>
      </c>
      <c r="K293" s="61" t="s">
        <v>17</v>
      </c>
      <c r="L293" s="58"/>
    </row>
    <row r="294" spans="1:12" ht="46.5" customHeight="1" x14ac:dyDescent="0.25">
      <c r="A294" s="70">
        <v>274</v>
      </c>
      <c r="B294" s="66" t="s">
        <v>11</v>
      </c>
      <c r="C294" s="67" t="s">
        <v>42</v>
      </c>
      <c r="D294" s="59" t="s">
        <v>395</v>
      </c>
      <c r="E294" s="60">
        <v>292000</v>
      </c>
      <c r="F294" s="61" t="s">
        <v>16</v>
      </c>
      <c r="G294" s="60">
        <f>E294</f>
        <v>292000</v>
      </c>
      <c r="H294" s="60">
        <v>0</v>
      </c>
      <c r="I294" s="62">
        <v>45627</v>
      </c>
      <c r="J294" s="63" t="s">
        <v>21</v>
      </c>
      <c r="K294" s="61" t="s">
        <v>17</v>
      </c>
      <c r="L294" s="58"/>
    </row>
    <row r="295" spans="1:12" ht="96" customHeight="1" x14ac:dyDescent="0.25">
      <c r="A295" s="70">
        <v>275</v>
      </c>
      <c r="B295" s="66" t="s">
        <v>12</v>
      </c>
      <c r="C295" s="67" t="s">
        <v>15</v>
      </c>
      <c r="D295" s="59" t="s">
        <v>396</v>
      </c>
      <c r="E295" s="60">
        <v>110091.2</v>
      </c>
      <c r="F295" s="61" t="s">
        <v>17</v>
      </c>
      <c r="G295" s="60">
        <v>0</v>
      </c>
      <c r="H295" s="60">
        <v>110091.2</v>
      </c>
      <c r="I295" s="62">
        <v>45627</v>
      </c>
      <c r="J295" s="63" t="s">
        <v>21</v>
      </c>
      <c r="K295" s="61" t="s">
        <v>17</v>
      </c>
      <c r="L295" s="58"/>
    </row>
    <row r="296" spans="1:12" ht="168.75" customHeight="1" x14ac:dyDescent="0.25">
      <c r="A296" s="15">
        <v>277</v>
      </c>
      <c r="B296" s="3" t="s">
        <v>12</v>
      </c>
      <c r="C296" s="7" t="s">
        <v>15</v>
      </c>
      <c r="D296" s="7" t="s">
        <v>168</v>
      </c>
      <c r="E296" s="11">
        <v>130000</v>
      </c>
      <c r="F296" s="6" t="s">
        <v>17</v>
      </c>
      <c r="G296" s="23">
        <v>0</v>
      </c>
      <c r="H296" s="11">
        <f t="shared" ref="H279:H299" si="12">E296-G296</f>
        <v>130000</v>
      </c>
      <c r="I296" s="13">
        <v>45627</v>
      </c>
      <c r="J296" s="32" t="s">
        <v>20</v>
      </c>
      <c r="K296" s="18" t="s">
        <v>17</v>
      </c>
      <c r="L296" s="7" t="s">
        <v>48</v>
      </c>
    </row>
    <row r="297" spans="1:12" ht="168.75" customHeight="1" x14ac:dyDescent="0.25">
      <c r="A297" s="15">
        <v>278</v>
      </c>
      <c r="B297" s="3" t="s">
        <v>12</v>
      </c>
      <c r="C297" s="7" t="s">
        <v>15</v>
      </c>
      <c r="D297" s="7" t="s">
        <v>169</v>
      </c>
      <c r="E297" s="11">
        <v>60000</v>
      </c>
      <c r="F297" s="6" t="s">
        <v>17</v>
      </c>
      <c r="G297" s="23">
        <v>0</v>
      </c>
      <c r="H297" s="11">
        <f t="shared" si="12"/>
        <v>60000</v>
      </c>
      <c r="I297" s="13">
        <v>45627</v>
      </c>
      <c r="J297" s="32" t="s">
        <v>20</v>
      </c>
      <c r="K297" s="18" t="s">
        <v>17</v>
      </c>
      <c r="L297" s="7" t="s">
        <v>48</v>
      </c>
    </row>
    <row r="298" spans="1:12" ht="156" customHeight="1" x14ac:dyDescent="0.25">
      <c r="A298" s="15">
        <v>279</v>
      </c>
      <c r="B298" s="7" t="s">
        <v>12</v>
      </c>
      <c r="C298" s="7" t="s">
        <v>14</v>
      </c>
      <c r="D298" s="7" t="s">
        <v>92</v>
      </c>
      <c r="E298" s="11">
        <v>15000</v>
      </c>
      <c r="F298" s="6" t="s">
        <v>17</v>
      </c>
      <c r="G298" s="23">
        <v>0</v>
      </c>
      <c r="H298" s="11">
        <f t="shared" si="12"/>
        <v>15000</v>
      </c>
      <c r="I298" s="13">
        <v>45627</v>
      </c>
      <c r="J298" s="31" t="s">
        <v>21</v>
      </c>
      <c r="K298" s="18" t="s">
        <v>17</v>
      </c>
      <c r="L298" s="3"/>
    </row>
    <row r="299" spans="1:12" ht="150" x14ac:dyDescent="0.25">
      <c r="A299" s="15">
        <v>280</v>
      </c>
      <c r="B299" s="15" t="s">
        <v>11</v>
      </c>
      <c r="C299" s="16" t="s">
        <v>13</v>
      </c>
      <c r="D299" s="7" t="s">
        <v>170</v>
      </c>
      <c r="E299" s="11">
        <v>170000</v>
      </c>
      <c r="F299" s="6" t="s">
        <v>17</v>
      </c>
      <c r="G299" s="23">
        <v>0</v>
      </c>
      <c r="H299" s="11">
        <f t="shared" si="12"/>
        <v>170000</v>
      </c>
      <c r="I299" s="13">
        <v>45646</v>
      </c>
      <c r="J299" s="32" t="s">
        <v>20</v>
      </c>
      <c r="K299" s="18" t="s">
        <v>17</v>
      </c>
      <c r="L299" s="7" t="s">
        <v>48</v>
      </c>
    </row>
    <row r="300" spans="1:12" ht="150" x14ac:dyDescent="0.25">
      <c r="A300" s="15">
        <v>281</v>
      </c>
      <c r="B300" s="15" t="s">
        <v>11</v>
      </c>
      <c r="C300" s="16" t="s">
        <v>13</v>
      </c>
      <c r="D300" s="7" t="s">
        <v>152</v>
      </c>
      <c r="E300" s="11">
        <v>1300000</v>
      </c>
      <c r="F300" s="6" t="s">
        <v>17</v>
      </c>
      <c r="G300" s="23">
        <v>0</v>
      </c>
      <c r="H300" s="11">
        <f>E300</f>
        <v>1300000</v>
      </c>
      <c r="I300" s="13">
        <v>45646</v>
      </c>
      <c r="J300" s="32" t="s">
        <v>20</v>
      </c>
      <c r="K300" s="18" t="s">
        <v>17</v>
      </c>
      <c r="L300" s="7" t="s">
        <v>48</v>
      </c>
    </row>
    <row r="303" spans="1:12" ht="18.75" x14ac:dyDescent="0.3">
      <c r="A303" s="92" t="s">
        <v>398</v>
      </c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1:12" ht="18.75" x14ac:dyDescent="0.3">
      <c r="A304" s="92" t="s">
        <v>357</v>
      </c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1:12" ht="18.75" x14ac:dyDescent="0.3">
      <c r="A305" s="92" t="s">
        <v>358</v>
      </c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</sheetData>
  <sortState ref="A272:L286">
    <sortCondition ref="I272:I286"/>
  </sortState>
  <mergeCells count="17">
    <mergeCell ref="A305:L305"/>
    <mergeCell ref="A303:L303"/>
    <mergeCell ref="A304:L304"/>
    <mergeCell ref="A1:C7"/>
    <mergeCell ref="D1:L7"/>
    <mergeCell ref="A9:D9"/>
    <mergeCell ref="A52:D52"/>
    <mergeCell ref="A95:D95"/>
    <mergeCell ref="A138:D138"/>
    <mergeCell ref="A155:D155"/>
    <mergeCell ref="A182:D182"/>
    <mergeCell ref="A287:D287"/>
    <mergeCell ref="A198:D198"/>
    <mergeCell ref="A225:D225"/>
    <mergeCell ref="A239:D239"/>
    <mergeCell ref="A254:D254"/>
    <mergeCell ref="A270:D270"/>
  </mergeCells>
  <dataValidations count="27">
    <dataValidation type="list" allowBlank="1" showInputMessage="1" showErrorMessage="1" sqref="C167 C295:C300 C240:C253 C260:C269 C213:C224 C139:C142 C123:C128 C130:C131 C133:C134 C137 C226 C231:C238 C279:C282 C284:C286" xr:uid="{1EA24915-BD8B-46D3-B85F-07876A6B7F7C}">
      <formula1>$AN$19:$AN$29</formula1>
    </dataValidation>
    <dataValidation type="list" allowBlank="1" showInputMessage="1" showErrorMessage="1" sqref="B306:B1048576 B295:B302 B240:B253 B183 B201:B224 B173:B177 B179:B181 B53:B68 B8 B260:B269 B74 B139:B154 B10:B51 B158:B161 B79:B85 B87:B93 B76:B77 B164:B167 B130:B131 B133:B134 B137 B169:B170 B186:B197 B226 B231:B238 B96:B128 B279:B282 B284:B286" xr:uid="{460D2A5A-A5CF-4F98-8BBB-D414EFD66D7A}">
      <formula1>$AT$18:$AT$18</formula1>
    </dataValidation>
    <dataValidation type="list" allowBlank="1" showInputMessage="1" showErrorMessage="1" sqref="F306:F1048576 K306:K1048576 F296:F302 C25:C26 C39:C42 C53 B178 K296:K302 B157 B162:B163 B168:B169 F36:F51 F10:F34 K8 F8 K10:K51 K139:K154 F139:F154 F186:F197 F173:F181 F201:F224 F231:F238 K231:K238 K173:K181 F240:F253 K240:K253 K87:K93 F87:F93 K53:K85 F53:F85 F137 F183 K284:K286 K130:K131 F130:F131 F133:F134 K133:K134 K137 K260:K269 K157:K170 F157:F170 K183 K186:K197 F226 K226 K201:K224 F96:F128 K96:K128 F260:F269 K279:K282 F279:F282 F284:F286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6:J1048576 J296:J302 J240:J253 J183 J201:J224 J173:J181 J139:J154 J87:J93 J8 J10:J51 J53:J85 J260:J269 J130:J131 J133:J134 J137 J157:J170 J186:J197 J226 J231:J238 J97:J128 J279:J282 J284:J286" xr:uid="{3CF64CF5-14C8-4A09-989E-9F5565F0124E}">
      <formula1>$P$2:$P$6</formula1>
    </dataValidation>
    <dataValidation type="list" allowBlank="1" showInputMessage="1" showErrorMessage="1" sqref="C301:C302 C201:C212 C173:C177 C179:C181 C43:C51 C8 C158:C161 C164:C166 C74 C306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8:J295 J271:J278 J283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K272:K277 F259 K255:K256 F255:F256 K288:K295 F288:F291 K259 F272:F277 K283 F283" xr:uid="{05FBD406-B4C5-4FAA-BE4B-0C0552C4C01A}">
      <formula1>$AJ$28:$AJ$29</formula1>
    </dataValidation>
    <dataValidation type="list" allowBlank="1" showInputMessage="1" showErrorMessage="1" sqref="C227:C228 C259 C255:C256 C288 C290:C292 C272:C274 C277 C283" xr:uid="{D976C1A7-EC01-4F39-932F-3347BEA00AC1}">
      <formula1>$AN$31:$AN$34</formula1>
    </dataValidation>
    <dataValidation type="list" allowBlank="1" showInputMessage="1" showErrorMessage="1" sqref="B227:B228 B259 B255:B256 B288 B290:B292 B272:B274 B277 B283" xr:uid="{0AC24CFC-CF4A-4D49-BAE6-9B66DBAD7EA9}">
      <formula1>$AT$25:$AT$26</formula1>
    </dataValidation>
    <dataValidation type="list" allowBlank="1" showInputMessage="1" showErrorMessage="1" sqref="C229:C230 C271 C257:C258 C293:C294" xr:uid="{93F7388E-9BBC-498B-96E1-263D662E682D}">
      <formula1>$AN$34:$AN$53</formula1>
    </dataValidation>
    <dataValidation type="list" allowBlank="1" showInputMessage="1" showErrorMessage="1" sqref="B229:B230 B271 B257:B258 B293:B294 B278" xr:uid="{639B3012-1B6E-43CE-A54D-D8133D163110}">
      <formula1>$AT$17:$AT$27</formula1>
    </dataValidation>
    <dataValidation type="list" allowBlank="1" showInputMessage="1" showErrorMessage="1" sqref="F229:F230 K229:K230 F271 K257:K258 F257:F258 K271 F292:F295 F278 K278" xr:uid="{CF3CB18F-6D8F-468E-86DD-75CE196619F4}">
      <formula1>$AJ$32:$AJ$33</formula1>
    </dataValidation>
    <dataValidation type="list" allowBlank="1" showInputMessage="1" showErrorMessage="1" sqref="B289 B275:B276" xr:uid="{9689128B-5A76-4A59-A11C-FF49CF310178}">
      <formula1>$AT$17:$AT$18</formula1>
    </dataValidation>
    <dataValidation type="list" allowBlank="1" showInputMessage="1" showErrorMessage="1" sqref="C289 C275:C276" xr:uid="{03AE6548-3E9D-4F97-8F6B-5CD560E89B33}">
      <formula1>$AN$24:$AN$27</formula1>
    </dataValidation>
    <dataValidation type="list" allowBlank="1" showInputMessage="1" showErrorMessage="1" sqref="C278" xr:uid="{5B920D7A-CAAB-4B3F-AD27-7EB0074A3ED9}">
      <formula1>$AN$34:$AN$54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2024-11-12T21:46:35Z</dcterms:modified>
</cp:coreProperties>
</file>