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 - EDITAIS BIBILIOTECA 2024 - GIL SE VAI\1 - PAC - 2024\1 - PUBLICADOS\"/>
    </mc:Choice>
  </mc:AlternateContent>
  <xr:revisionPtr revIDLastSave="0" documentId="13_ncr:1_{0A1F6FE5-1772-49C7-81C5-15276DEA026A}" xr6:coauthVersionLast="36" xr6:coauthVersionMax="45" xr10:uidLastSave="{00000000-0000-0000-0000-000000000000}"/>
  <bookViews>
    <workbookView xWindow="0" yWindow="0" windowWidth="20490" windowHeight="7545" xr2:uid="{6EB9EF38-C83A-4317-B4B9-44D4CA614634}"/>
  </bookViews>
  <sheets>
    <sheet name="PAC Secretaria" sheetId="1" r:id="rId1"/>
    <sheet name="LINHA TEMPO" sheetId="2" r:id="rId2"/>
  </sheets>
  <definedNames>
    <definedName name="_xlnm._FilterDatabase" localSheetId="0" hidden="1">'PAC Secretaria'!$A$345:$L$381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9" i="2" l="1"/>
  <c r="H234" i="1"/>
  <c r="G382" i="1" l="1"/>
  <c r="G295" i="2"/>
  <c r="G258" i="2"/>
  <c r="H271" i="2" l="1"/>
  <c r="G208" i="1"/>
  <c r="H209" i="1"/>
  <c r="C276" i="2" l="1"/>
  <c r="B276" i="2"/>
  <c r="H259" i="2"/>
  <c r="B273" i="1"/>
  <c r="C273" i="1"/>
  <c r="H265" i="1"/>
  <c r="H290" i="2" l="1"/>
  <c r="H292" i="2"/>
  <c r="H256" i="2"/>
  <c r="H255" i="2"/>
  <c r="H277" i="1"/>
  <c r="H264" i="1"/>
  <c r="H263" i="1"/>
  <c r="H257" i="2" l="1"/>
  <c r="H207" i="1"/>
  <c r="H294" i="2"/>
  <c r="H383" i="1"/>
  <c r="H201" i="2" l="1"/>
  <c r="H230" i="2" l="1"/>
  <c r="H229" i="2"/>
  <c r="H201" i="1"/>
  <c r="H200" i="1"/>
  <c r="H228" i="2" l="1"/>
  <c r="H227" i="2"/>
  <c r="H15" i="1"/>
  <c r="H261" i="1"/>
  <c r="H184" i="2" l="1"/>
  <c r="H191" i="1"/>
  <c r="H172" i="2" l="1"/>
  <c r="H366" i="1"/>
  <c r="H156" i="2" l="1"/>
  <c r="H186" i="1"/>
  <c r="H164" i="1"/>
  <c r="H136" i="2" l="1"/>
  <c r="H135" i="2"/>
  <c r="H355" i="1" l="1"/>
  <c r="H354" i="1"/>
  <c r="H132" i="2" l="1"/>
  <c r="H251" i="1"/>
  <c r="H129" i="2" l="1"/>
  <c r="H38" i="1"/>
  <c r="H97" i="2" l="1"/>
  <c r="H37" i="1"/>
  <c r="H86" i="2" l="1"/>
  <c r="H87" i="2"/>
  <c r="H223" i="1"/>
  <c r="H235" i="2" l="1"/>
  <c r="H220" i="2"/>
  <c r="H216" i="2"/>
  <c r="H215" i="2"/>
  <c r="H196" i="2"/>
  <c r="H77" i="2"/>
  <c r="H180" i="2"/>
  <c r="H176" i="2"/>
  <c r="H170" i="2"/>
  <c r="H169" i="2"/>
  <c r="H168" i="2"/>
  <c r="H167" i="2"/>
  <c r="H166" i="2"/>
  <c r="H165" i="2"/>
  <c r="H128" i="2"/>
  <c r="H114" i="2"/>
  <c r="H113" i="2"/>
  <c r="H76" i="2"/>
  <c r="H28" i="2"/>
  <c r="H27" i="2"/>
  <c r="H249" i="2"/>
  <c r="H195" i="2"/>
  <c r="H234" i="2"/>
  <c r="H214" i="2"/>
  <c r="H213" i="2"/>
  <c r="H194" i="2"/>
  <c r="H193" i="2"/>
  <c r="H192" i="2"/>
  <c r="H164" i="2"/>
  <c r="H149" i="2"/>
  <c r="H148" i="2"/>
  <c r="H147" i="2"/>
  <c r="H75" i="2"/>
  <c r="H286" i="2"/>
  <c r="H278" i="2"/>
  <c r="H267" i="2"/>
  <c r="H266" i="2"/>
  <c r="H264" i="2"/>
  <c r="H263" i="2"/>
  <c r="H253" i="2"/>
  <c r="H250" i="2"/>
  <c r="H245" i="2"/>
  <c r="H244" i="2"/>
  <c r="H238" i="2"/>
  <c r="H224" i="2"/>
  <c r="H219" i="2"/>
  <c r="H178" i="2"/>
  <c r="H137" i="2"/>
  <c r="H134" i="2"/>
  <c r="H119" i="2"/>
  <c r="H85" i="2"/>
  <c r="H84" i="2"/>
  <c r="H83" i="2"/>
  <c r="H82" i="2"/>
  <c r="G81" i="2"/>
  <c r="H81" i="2" s="1"/>
  <c r="G80" i="2"/>
  <c r="H80" i="2" s="1"/>
  <c r="G79" i="2"/>
  <c r="H79" i="2" s="1"/>
  <c r="H74" i="2"/>
  <c r="H49" i="2"/>
  <c r="H40" i="2"/>
  <c r="H39" i="2"/>
  <c r="H38" i="2"/>
  <c r="H36" i="2"/>
  <c r="H35" i="2"/>
  <c r="H33" i="2"/>
  <c r="H32" i="2"/>
  <c r="H31" i="2"/>
  <c r="H30" i="2"/>
  <c r="E26" i="2"/>
  <c r="H26" i="2" s="1"/>
  <c r="H301" i="2"/>
  <c r="H269" i="2"/>
  <c r="H268" i="2"/>
  <c r="H265" i="2"/>
  <c r="H236" i="2"/>
  <c r="H221" i="2"/>
  <c r="H218" i="2"/>
  <c r="H217" i="2"/>
  <c r="H212" i="2"/>
  <c r="H181" i="2"/>
  <c r="H175" i="2"/>
  <c r="H163" i="2"/>
  <c r="H152" i="2"/>
  <c r="H146" i="2"/>
  <c r="H112" i="2"/>
  <c r="H111" i="2"/>
  <c r="H110" i="2"/>
  <c r="H73" i="2"/>
  <c r="H45" i="2"/>
  <c r="H25" i="2"/>
  <c r="H24" i="2"/>
  <c r="H23" i="2"/>
  <c r="H233" i="2"/>
  <c r="H223" i="2"/>
  <c r="H197" i="2"/>
  <c r="H191" i="2"/>
  <c r="H174" i="2"/>
  <c r="H162" i="2"/>
  <c r="H133" i="2"/>
  <c r="H92" i="2"/>
  <c r="H91" i="2"/>
  <c r="H90" i="2"/>
  <c r="H22" i="2"/>
  <c r="H251" i="2"/>
  <c r="H243" i="2"/>
  <c r="H242" i="2"/>
  <c r="H241" i="2"/>
  <c r="H222" i="2"/>
  <c r="H209" i="2"/>
  <c r="H208" i="2"/>
  <c r="H207" i="2"/>
  <c r="H206" i="2"/>
  <c r="H177" i="2"/>
  <c r="H161" i="2"/>
  <c r="H159" i="2"/>
  <c r="H145" i="2"/>
  <c r="H142" i="2"/>
  <c r="H141" i="2"/>
  <c r="H140" i="2"/>
  <c r="H123" i="2"/>
  <c r="H122" i="2"/>
  <c r="H121" i="2"/>
  <c r="H109" i="2"/>
  <c r="H106" i="2"/>
  <c r="H105" i="2"/>
  <c r="H71" i="2"/>
  <c r="H70" i="2"/>
  <c r="H65" i="2"/>
  <c r="H64" i="2"/>
  <c r="H50" i="2"/>
  <c r="H20" i="2"/>
  <c r="H205" i="2"/>
  <c r="G158" i="2"/>
  <c r="H158" i="2" s="1"/>
  <c r="H139" i="2"/>
  <c r="G130" i="2"/>
  <c r="H130" i="2" s="1"/>
  <c r="H126" i="2"/>
  <c r="H125" i="2"/>
  <c r="G120" i="2"/>
  <c r="H120" i="2" s="1"/>
  <c r="H118" i="2"/>
  <c r="H117" i="2"/>
  <c r="G115" i="2"/>
  <c r="H115" i="2" s="1"/>
  <c r="H104" i="2"/>
  <c r="G103" i="2"/>
  <c r="H103" i="2" s="1"/>
  <c r="H102" i="2"/>
  <c r="H101" i="2"/>
  <c r="H93" i="2"/>
  <c r="H63" i="2"/>
  <c r="G19" i="2"/>
  <c r="H18" i="2"/>
  <c r="H299" i="2"/>
  <c r="H285" i="2"/>
  <c r="H284" i="2"/>
  <c r="H252" i="2"/>
  <c r="H151" i="2"/>
  <c r="H150" i="2"/>
  <c r="H62" i="2"/>
  <c r="H61" i="2"/>
  <c r="H127" i="2"/>
  <c r="H78" i="2"/>
  <c r="H240" i="2"/>
  <c r="H60" i="2"/>
  <c r="H59" i="2"/>
  <c r="H58" i="2"/>
  <c r="H57" i="2"/>
  <c r="H17" i="2"/>
  <c r="H300" i="2"/>
  <c r="H298" i="2"/>
  <c r="H297" i="2"/>
  <c r="H279" i="2"/>
  <c r="H261" i="2"/>
  <c r="H232" i="2"/>
  <c r="H231" i="2"/>
  <c r="H226" i="2"/>
  <c r="H204" i="2"/>
  <c r="H190" i="2"/>
  <c r="H189" i="2"/>
  <c r="H188" i="2"/>
  <c r="H187" i="2"/>
  <c r="H186" i="2"/>
  <c r="H183" i="2"/>
  <c r="H179" i="2"/>
  <c r="H157" i="2"/>
  <c r="H131" i="2"/>
  <c r="H124" i="2"/>
  <c r="H99" i="2"/>
  <c r="H98" i="2"/>
  <c r="H89" i="2"/>
  <c r="H55" i="2"/>
  <c r="H47" i="2"/>
  <c r="H46" i="2"/>
  <c r="H16" i="2"/>
  <c r="H15" i="2"/>
  <c r="H14" i="2"/>
  <c r="H12" i="2"/>
  <c r="H282" i="2"/>
  <c r="H281" i="2"/>
  <c r="H203" i="2"/>
  <c r="H173" i="2"/>
  <c r="H88" i="2"/>
  <c r="H54" i="2"/>
  <c r="H53" i="2"/>
  <c r="H237" i="2"/>
  <c r="H260" i="2"/>
  <c r="H202" i="2"/>
  <c r="H153" i="2"/>
  <c r="H96" i="2"/>
  <c r="H11" i="2"/>
  <c r="H10" i="2"/>
  <c r="H175" i="1"/>
  <c r="H189" i="1"/>
  <c r="H185" i="1"/>
  <c r="H170" i="1"/>
  <c r="H169" i="1"/>
  <c r="E289" i="1" l="1"/>
  <c r="H297" i="1" l="1"/>
  <c r="H372" i="1" l="1"/>
  <c r="H373" i="1" l="1"/>
  <c r="H377" i="1"/>
  <c r="H376" i="1"/>
  <c r="H368" i="1"/>
  <c r="G140" i="1" l="1"/>
  <c r="H140" i="1" s="1"/>
  <c r="G148" i="1"/>
  <c r="H148" i="1" s="1"/>
  <c r="H151" i="1"/>
  <c r="G145" i="1" l="1"/>
  <c r="H145" i="1" s="1"/>
  <c r="H291" i="1" l="1"/>
  <c r="H337" i="1"/>
  <c r="H254" i="1" l="1"/>
  <c r="H365" i="1" l="1"/>
  <c r="H364" i="1"/>
  <c r="H363" i="1"/>
  <c r="H362" i="1"/>
  <c r="H361" i="1"/>
  <c r="H378" i="1"/>
  <c r="H347" i="1"/>
  <c r="H358" i="1"/>
  <c r="H357" i="1"/>
  <c r="H367" i="1"/>
  <c r="H380" i="1"/>
  <c r="H353" i="1"/>
  <c r="H331" i="1"/>
  <c r="H352" i="1"/>
  <c r="H371" i="1"/>
  <c r="H356" i="1"/>
  <c r="H360" i="1"/>
  <c r="H348" i="1"/>
  <c r="H351" i="1"/>
  <c r="H350" i="1"/>
  <c r="H379" i="1"/>
  <c r="H359" i="1"/>
  <c r="H381" i="1"/>
  <c r="H370" i="1"/>
  <c r="H349" i="1"/>
  <c r="H375" i="1"/>
  <c r="H369" i="1"/>
  <c r="H346" i="1"/>
  <c r="H374" i="1"/>
  <c r="H160" i="1" l="1"/>
  <c r="H332" i="1"/>
  <c r="H296" i="1"/>
  <c r="H294" i="1"/>
  <c r="H293" i="1"/>
  <c r="H301" i="1"/>
  <c r="H318" i="1" l="1"/>
  <c r="G312" i="1"/>
  <c r="H312" i="1" s="1"/>
  <c r="G311" i="1"/>
  <c r="H311" i="1" s="1"/>
  <c r="G310" i="1"/>
  <c r="H246" i="1" l="1"/>
  <c r="H195" i="1"/>
  <c r="H194" i="1"/>
  <c r="H193" i="1"/>
  <c r="H172" i="1"/>
  <c r="H171" i="1"/>
  <c r="H162" i="1"/>
  <c r="H205" i="1"/>
  <c r="H199" i="1"/>
  <c r="H204" i="1"/>
  <c r="H182" i="1"/>
  <c r="H203" i="1"/>
  <c r="H202" i="1"/>
  <c r="H163" i="1"/>
  <c r="H177" i="1"/>
  <c r="H321" i="1" l="1"/>
  <c r="H289" i="1"/>
  <c r="H300" i="1"/>
  <c r="H316" i="1"/>
  <c r="H315" i="1"/>
  <c r="H314" i="1"/>
  <c r="H292" i="1"/>
  <c r="H325" i="1"/>
  <c r="H317" i="1"/>
  <c r="H313" i="1"/>
  <c r="H324" i="1"/>
  <c r="H320" i="1"/>
  <c r="H319" i="1"/>
  <c r="H310" i="1"/>
  <c r="H307" i="1"/>
  <c r="H299" i="1"/>
  <c r="H309" i="1"/>
  <c r="H334" i="1"/>
  <c r="H333" i="1"/>
  <c r="H330" i="1"/>
  <c r="H329" i="1"/>
  <c r="H323" i="1"/>
  <c r="H322" i="1"/>
  <c r="H143" i="1"/>
  <c r="H280" i="1"/>
  <c r="H192" i="1"/>
  <c r="H190" i="1"/>
  <c r="H117" i="1"/>
  <c r="H252" i="1"/>
  <c r="H255" i="1"/>
  <c r="H274" i="1"/>
  <c r="H247" i="1"/>
  <c r="H245" i="1"/>
  <c r="H244" i="1"/>
  <c r="H243" i="1"/>
  <c r="H257" i="1"/>
  <c r="H253" i="1"/>
  <c r="H259" i="1"/>
  <c r="H250" i="1" l="1"/>
  <c r="H249" i="1"/>
  <c r="H248" i="1"/>
  <c r="H260" i="1"/>
  <c r="H256" i="1"/>
  <c r="H267" i="1"/>
  <c r="H258" i="1"/>
  <c r="H268" i="1"/>
  <c r="H266" i="1"/>
  <c r="H335" i="1"/>
  <c r="H262" i="1"/>
  <c r="G150" i="1" l="1"/>
  <c r="H150" i="1" s="1"/>
  <c r="H135" i="1" l="1"/>
  <c r="G142" i="1"/>
  <c r="H83" i="1"/>
  <c r="G134" i="1"/>
  <c r="H224" i="1" l="1"/>
  <c r="H228" i="1"/>
  <c r="H218" i="1"/>
  <c r="H231" i="1"/>
  <c r="H232" i="1"/>
  <c r="H222" i="1"/>
  <c r="H221" i="1"/>
  <c r="H230" i="1"/>
  <c r="H219" i="1"/>
  <c r="H220" i="1"/>
  <c r="H226" i="1"/>
  <c r="H178" i="1"/>
  <c r="H179" i="1"/>
  <c r="H187" i="1"/>
  <c r="H181" i="1"/>
  <c r="H180" i="1"/>
  <c r="H144" i="1"/>
  <c r="H139" i="1"/>
  <c r="H141" i="1"/>
  <c r="H146" i="1"/>
  <c r="H147" i="1"/>
  <c r="H133" i="1"/>
  <c r="H142" i="1"/>
  <c r="H136" i="1"/>
  <c r="H149" i="1"/>
  <c r="H138" i="1"/>
  <c r="H56" i="1"/>
  <c r="H58" i="1" l="1"/>
  <c r="H96" i="1"/>
  <c r="H118" i="1" l="1"/>
  <c r="H124" i="1"/>
  <c r="H123" i="1"/>
  <c r="H121" i="1"/>
  <c r="H122" i="1"/>
  <c r="H120" i="1"/>
  <c r="H119" i="1"/>
  <c r="H108" i="1"/>
  <c r="H107" i="1"/>
  <c r="H97" i="1"/>
  <c r="H95" i="1"/>
  <c r="H94" i="1"/>
  <c r="H98" i="1"/>
  <c r="H93" i="1"/>
  <c r="H77" i="1" l="1"/>
  <c r="H78" i="1"/>
  <c r="H52" i="1"/>
  <c r="H66" i="1"/>
  <c r="H54" i="1"/>
  <c r="H80" i="1"/>
  <c r="H82" i="1"/>
  <c r="H63" i="1"/>
  <c r="H59" i="1"/>
  <c r="H55" i="1"/>
  <c r="H69" i="1"/>
  <c r="H70" i="1"/>
  <c r="H81" i="1"/>
  <c r="H61" i="1"/>
  <c r="H84" i="1"/>
  <c r="H57" i="1"/>
  <c r="H67" i="1"/>
  <c r="H65" i="1"/>
  <c r="H68" i="1"/>
  <c r="H64" i="1"/>
  <c r="H71" i="1"/>
  <c r="H72" i="1"/>
  <c r="H73" i="1"/>
  <c r="H74" i="1"/>
  <c r="H43" i="1"/>
  <c r="H40" i="1"/>
  <c r="H39" i="1"/>
  <c r="H42" i="1"/>
  <c r="H36" i="1"/>
  <c r="H35" i="1"/>
  <c r="H34" i="1"/>
  <c r="H79" i="1"/>
  <c r="H76" i="1"/>
  <c r="H10" i="1" l="1"/>
  <c r="H9" i="1" l="1"/>
  <c r="H11" i="1"/>
  <c r="H13" i="1"/>
  <c r="H14" i="1"/>
  <c r="H16" i="1"/>
  <c r="H8" i="1"/>
  <c r="H25" i="1" l="1"/>
</calcChain>
</file>

<file path=xl/sharedStrings.xml><?xml version="1.0" encoding="utf-8"?>
<sst xmlns="http://schemas.openxmlformats.org/spreadsheetml/2006/main" count="3789" uniqueCount="401">
  <si>
    <t>Tipo de item</t>
  </si>
  <si>
    <t>Subitem</t>
  </si>
  <si>
    <t>Objeto da Licitação</t>
  </si>
  <si>
    <t>Valor total estimado</t>
  </si>
  <si>
    <t>Recursos de Convênios</t>
  </si>
  <si>
    <t>Se sim, valor do Convênio</t>
  </si>
  <si>
    <t>Data desejada</t>
  </si>
  <si>
    <t>Tipo</t>
  </si>
  <si>
    <t>Renovação</t>
  </si>
  <si>
    <t>PLANO ANUAL DE CONTRATAÇÕES</t>
  </si>
  <si>
    <t>Valor estimado com recursos próprios</t>
  </si>
  <si>
    <t>Material</t>
  </si>
  <si>
    <t>Serviço</t>
  </si>
  <si>
    <t>Consumo</t>
  </si>
  <si>
    <t>Continuado</t>
  </si>
  <si>
    <t>Não continuado</t>
  </si>
  <si>
    <t>Sim</t>
  </si>
  <si>
    <t>Não</t>
  </si>
  <si>
    <t>Ata de Registro de Preços</t>
  </si>
  <si>
    <t>Sequência</t>
  </si>
  <si>
    <t>Ata de Registro</t>
  </si>
  <si>
    <t>Contrato</t>
  </si>
  <si>
    <t>SECRETARIA DE M. AMBIENTE</t>
  </si>
  <si>
    <t>PROCESSO Nº 076/2023
DISPENSA Nº 022/2023</t>
  </si>
  <si>
    <t xml:space="preserve">PROCESSO N.º 052/2023
EDITAL N.º 031/2023
PREGÃO PRESENCIAL N.º 005/2023
</t>
  </si>
  <si>
    <t>SEC. DE ASSUNTOS JURIDICOS</t>
  </si>
  <si>
    <t>CONTRATAÇÃO DE EMPRESA ESPECIALIZADA VISANDO A PRESTAÇÃO DE SERVIÇOS PARA DISPONIBILIZAÇÃO DE LICENÇAS DE USO MENSAL DE SISTEMA, PARA UTILIZAÇÃO DO PROCESSO ELETRONICO NO AMBITO DE EXECUÇÃO FISCAL, CONTENCIOSO JUDICIAL E CONSULTIVO PARA A PROCURADORIA GERAL DA PREFEITURA DO MUNICIPIO DE ÁGUAS DE LINDOIA, INTEGRADO A TRIBUNAL DE JUSTIÇA DO ESTADO DE SÃO PAULO, PELO PERIODO DE 12 (DOZE) MESES</t>
  </si>
  <si>
    <t>SECRETARIA DE ESPORTES, RECREAÇÃO E JUVENTUDE</t>
  </si>
  <si>
    <t>Aquisição de diversos materiais esportivos para uso
da Secretaria de Esportes, Recreação e Juventude</t>
  </si>
  <si>
    <t xml:space="preserve">Contratação de empresa especializada em serviços de arbitragem em diversas modalidades para campeonatos a serem realizados pela Secretaria Municipal de Esporte, Recreação e Juventude </t>
  </si>
  <si>
    <t>Contratação de empresa especializada para a prestação de serviços visando a realização de Aulas de Ginástica Rítmica, Dança Estilo Livre, Natação, Hidroginástica e Aulas de Recreação</t>
  </si>
  <si>
    <t xml:space="preserve">CONTRATAÇÃO DE EMPRESA PARA A PRESTAÇÃO DE SERVIÇOS VISANDO À REALIZAÇÃO DE ATIVIDADES ESPORTIVAS, “PROJETO ESPORTE PARA TODOS” </t>
  </si>
  <si>
    <t xml:space="preserve">PROCESSO N.º 166/2022
EDITAL N.º 109/2022
PREGÃO PRESENCIAL N.º 012/2022
</t>
  </si>
  <si>
    <t>PROCESSO N.º 056/2021 - EDITAL N.º 040/2021 - PREGÃO PRESENCIAL N.º 024/2021</t>
  </si>
  <si>
    <t>Contratação de empresa visando a ministração de aulas de Artes Marciais na modalidade Taekwondo</t>
  </si>
  <si>
    <r>
      <t>Contratação de empresa especializada visando o monitoramento e contínuo controle reprodutivo das capivaras, para Redução do risco de transmissão da FMB (Febre Maculosa Brasileira) através do controle reprodutivo de capivara</t>
    </r>
    <r>
      <rPr>
        <sz val="11"/>
        <color rgb="FFFF0000"/>
        <rFont val="Calibri"/>
        <family val="2"/>
        <scheme val="minor"/>
      </rPr>
      <t xml:space="preserve"> </t>
    </r>
  </si>
  <si>
    <r>
      <t>Contratação de empresa especializada visando a execução das etapas de Sorologia para determinar a circulação da bactéria Rickettsia rickettsii; Procedimentos para o controle reprodutivo das capivaras, para a realização do trabalho de manejo reprodutivo das capivaras da área central do município de Águas de Lindoia e monitoramento visando a Redução do risco de transmissão da FMB (Febre Maculosa Brasileira) através do controle reprodutivo de capivara</t>
    </r>
    <r>
      <rPr>
        <sz val="11"/>
        <color rgb="FFFF0000"/>
        <rFont val="Calibri"/>
        <family val="2"/>
        <scheme val="minor"/>
      </rPr>
      <t xml:space="preserve"> </t>
    </r>
  </si>
  <si>
    <t xml:space="preserve">Credenciamento de clínicas veterinárias fixas para atuarem junto à Secretaria Municipal de Agricultura e Meio Ambiente, para realização de cirurgias de castração de cães e gatos (machos e fêmeas) e tratamento pós-operatório, de acordo com as normas vigentes </t>
  </si>
  <si>
    <t>PROCESSO N° 1440/2022
CHAMAMENTO N° 003/2022</t>
  </si>
  <si>
    <t>Credenciamento de clínicas veterinárias fixas para atuarem junto à Secretaria Municipal de Agricultura e Meio Ambiente, para atendfimentos de média e alta complexidade de atendimento do espaço "meu pet"</t>
  </si>
  <si>
    <t xml:space="preserve">CONTRATO CELEBRADO ENTRE MUNICÍPIO DE ÁGUAS DE LINDOIA, DENOMINADO CONTRATANTE E O CONSÓRCIO INTERMUNICIPAL DE SANEAMENTO BÁSICO DA REGIÃO DO CIRCUITO DAS ÁGUAS – CISBRA, CONTRATADO PARA PRESTAR SERVIÇOS DE LOCAÇÃO DE CAÇAMBAS PARA DESCARTE E DESTINAÇÃO AMBIENTALMENTE CORRETA DE VOLUMOSOS </t>
  </si>
  <si>
    <t xml:space="preserve">CONTRATO CELEBRADO ENTRE MUNICÍPIO DE
ÁGUAS DE LINDOIA, DENOMINADO CONTRATANTE E O
CONSÓRCIO INTERMUNICIPAL DE SANEAMENTO BÁSICO DA
REGIÃO DO CIRCUITO DAS ÁGUAS – CISBRA, CONTRATADO
PARA PRESTAR SERVIÇO DE COLETA SELETIVA, COM
DISPONIBILIDADE DE EQUIPE E LOCAÇÃO DE VEÍCULO
ATENDENDO AS NECESSIDADES DOS MUNICÍPIOS QUE
COMPÕEM O CISBRA, PELO REGIME MENOR PREÇO,
CONFORME EDITAL, TERMO DE REFERÊNCIA E ANEXOS </t>
  </si>
  <si>
    <t>Permanente</t>
  </si>
  <si>
    <t xml:space="preserve">Aquisição de diversos troféus e medalhas visando a realização de premiações aos projetos e campeonatos desenvolvidos pela Secretaria de Esportes, Recreação e Juventude </t>
  </si>
  <si>
    <t>Contratação de empresa especializada visando a prestação de serviços para Sistema Web de Diário Oficial Eletrônico, pelo período de 12 (doze) meses.</t>
  </si>
  <si>
    <t>Contratação de empresa especializada visando à prestação de serviços de acesso contínuo através de Circuito Dedicado e Banda Larga à rede mundial de computadores (internet), por meio de cabos, modems, fibras ópticas e roteadores que se fizerem necessários à prestação do serviço, para atender aos diversos setores da Prefeitura Municipal de Águas de Lindóia.</t>
  </si>
  <si>
    <t>Contratação de empresa especializada em serviços técnicos profissionais de assistência, assessoria e orientação em gestão patrimonial e levantamento geral dos bens móveis e imóveis, com acompanhamento na organização, planejamento e controle do patrimônio, bem como análise de cadastro, classificação das contas, reavaliação à preço de mercado, depreciação, regularização, dentre outros serviços correlatos e necessários à plena gestão do patrimônio da prefeitura municipal.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</si>
  <si>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Fazenda, Obras, Gabinete, Juridico, Turismo, Meio Ambiente, Esporte, Trânsito, A. Social</t>
    </r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</si>
  <si>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Fazenda, Obras, Gabinete, Juridico, Turismo, Meio Ambiente, Esporte, Trânsito, A. Social, Saúde e Educação, ou seja, todas secretarias</t>
    </r>
  </si>
  <si>
    <t>Aquisição de equipamento de gravação de áudio e vídeo para licitações presenciais</t>
  </si>
  <si>
    <t>Aquisição de móveis (armários para arquivo, cadeiras, mesas entre outros mobiliário em geral) para diversas Secretarias do Municipio</t>
  </si>
  <si>
    <t>Observações</t>
  </si>
  <si>
    <t>Contratação de empresa especializada visando à Elaboração de Programa de Prevenção de Riscos Ambientais (PPRA), elaboração de Laudo Técnico de Condições Ambientais de Trabalho (LTCAT) e Elaboração do Perfil Profissiográfico Previdenciário – (PPP) conforme as Normas Regulamentadoras.</t>
  </si>
  <si>
    <t xml:space="preserve">Aquisição de veículos de passeio para diversas Secretarias do Municipio </t>
  </si>
  <si>
    <t>PROCESSO N.º 112/2020
EDITAL N.º 080/2020
PREGÃO PRESENCIAL N.º 051/2020.</t>
  </si>
  <si>
    <t>Contratação de empresa para locação de máquinas copiadoras (nova de primeiro uso ou remanufaturada) para a Prefeitura de Aguas de Lindoia, com manutenção preventiva e corretiva, e fornecimento de peças e componentes necessários à manutenção, fornecimento de material de consumo para utilização, exceto papel e grampo, e treinamento dos operadores do equipamento</t>
  </si>
  <si>
    <t xml:space="preserve">
Locação de Imóvel para sede do Cartório Eleitoral.</t>
  </si>
  <si>
    <t>Contratação dos serviços postais, inclusive mala direta postal básica, cartas urgentes, carta comercial e registrada, impressos tipo SEDEX, com e sem AR, SEDEX 10 e 12, SEDEX a cobrar, PAC, telemáticos convencionais (telegramas), adicionais nas modalidades nacional e internacional, bem como a aquisição de produtos postais, disponibilizados em Unidades de Atendimento da Empresa Brasileira de Correios e Telégrafos</t>
  </si>
  <si>
    <t>CONTRATO PARA A REALIZAÇÃO DE ESTÁGIO E CONCESSÃO DE BOLSA DE ESTÁGIO A ESTUDANTES QUE, ENTRE SI, CELEBRAM A PREFEITURA MUNICIPAL DE ÁGUAS DE LINDOIA</t>
  </si>
  <si>
    <t>PROCESSO N° 064/2022
DISPENSA N° 022/2022</t>
  </si>
  <si>
    <t>Contratação de empresa especializada para publicações de editais, comunicados e demais atos oficiais, em jornal de grande circulação no Estado de São Paulo</t>
  </si>
  <si>
    <t>CONTRATAÇÃO DE EMPRESA ESPECIALIZADA PARA PRESTAÇÃO DE SERVIÇOS TÉCNICOS MULTIPROFISSIONAIS EM GESTÃO PÚBLICA, CONSISTENTES NA ORIENTAÇÃO GOVERNAMENTAL PREVENTIVA E CONSULTIVA PARA A ADMINISTRAÇÃO MUNICIPAL.</t>
  </si>
  <si>
    <t xml:space="preserve">PROCESSO Nº 056/2022 - EDITAL Nº. 033/2022 - TOMADA DE PREÇOS Nº 004/2022 </t>
  </si>
  <si>
    <t>Aquisição de equipamentos de Ar Condicionado</t>
  </si>
  <si>
    <t>Contratação de empresa especializada em locação de Relógios de Ponto Biométrico</t>
  </si>
  <si>
    <t>Aquisição de Equipamento de Proteção Individual - EPI para Segurança do Trabalho</t>
  </si>
  <si>
    <t>Contratação de empresa visando a Recarga de Extintores e demais serviços correlatos para Segurança do trabalho</t>
  </si>
  <si>
    <t>SECRETARIA DA FAZENDA</t>
  </si>
  <si>
    <t>Credenciamento de instituição financeira para recebimento de arrecadação municipal, no padrão FEBRABAN.</t>
  </si>
  <si>
    <t>PROCESSO Nº 187/2022
EDITAL Nº 126/2022
EDITAL DE CHAMAMENTO N.º 004/2022</t>
  </si>
  <si>
    <t>Contratação de empresa especializada para fornecimento por Cessão de Licença de uso de Programas de Computador, visando a Prestação de Contas do Terceiro Setor e AUDESP FASE V incluindo Prestação de Serviços Técnicos Especializados: de Fornecimento, Instalação, Implantação, Adaptação, Ajustes Da Solução, Capacitação de Usuários, Manutenção Técnica e Legal e Suporte Técnico e Assessoria Técnica Remota para os Usuários da Plataforma</t>
  </si>
  <si>
    <t>Contratação de empresa para fornecimento da licença de uso de software por prazo determinado, com atualização mensal, que garanta as alterações legais, corretivas e evolutivas, incluindo conversão, implantação e treinamento, para as entidades: PREFEITURA DO MUNICÍPIO DE ÁGUAS DE LINDÓIA,  SAAE  - SANEAMENTO AMBIENTAL DE ÁGUAS DE LINDÓIA, CÂMARA MUNICIPAL DE ÁGUAS DE LINDÓIA E SABF – SERVIÇO ANTONÔMO DE BALNEÁRIO E FISIOTERAPIA DE ÁGUAS DE LINDÓIA, de acordo com o Decreto  nº 10.540, de 5 de novembro de 2020 (SIAFIC) e das demais normas regulamentares aplicáveis à espécie</t>
  </si>
  <si>
    <t xml:space="preserve">PROCESSO N.º 200/2022
EDITAL N.º 135/2022
PREGÃO ELETRONICO N.º 093/2022
</t>
  </si>
  <si>
    <t>Contratação de empresa especializada visando a prestação de serviços Consultoria e Assessoria Tributaria.</t>
  </si>
  <si>
    <t>Contratação de empresa especializada visando a prestação de serviços de Consultoria e Assessoria ao IEGM.</t>
  </si>
  <si>
    <t>Contratação de empresa especializada visando a Implantação  de serviços oferecidos aos munícipes conforme o modelo de Cidade Digital</t>
  </si>
  <si>
    <t xml:space="preserve">Contratação de empresa para o fornecimento parcelado de vales transporte para os funcionários da Prefeitura Municipal </t>
  </si>
  <si>
    <t>FUNDO SOCIAL DE SOLIDARIEDADE</t>
  </si>
  <si>
    <t>Aquisição de Equipamentos para Padaria Municipal</t>
  </si>
  <si>
    <t>Contratação de empresa visando o fornecimento de Gás tipo GLP 13 kg para diversas secretarias municiáis</t>
  </si>
  <si>
    <t>Aquisição de Cobertores para a Campanha do Agasalho com fornecimento de embalagens para acondicionamento dos mesmos</t>
  </si>
  <si>
    <t>GABINETE DO PREFEITO</t>
  </si>
  <si>
    <t>LOCAÇÃO DE IMÓVEL PARA ABRIGAR A SEDE DO JUIZADO ESPECIAL CÍVEL DA COMARCA DE ÁGUAS DE LINDÓIA.</t>
  </si>
  <si>
    <t>PROCESSO Nº 059/2023 DISPENSA Nº 018/2023</t>
  </si>
  <si>
    <t>LOCAÇÃO DE IMÓVEL PARA SEDE DO FÓRUM DA COMARCA DE ÁGUAS DE LINDÓIA</t>
  </si>
  <si>
    <t>PROCESSO Nº 060/2023 DISPENSA Nº 019/2023</t>
  </si>
  <si>
    <t>LOCAÇÃO DE IMÓVEL NA RUA GRÉCIA N° 119, BAIRRO CENTRO, ÁGUAS DE LINDOIA/SP, VISANDO ABRIGAR A SEDE DO CONSELHO TUTELAR DOS DIREITOS DA CRIANÇA E DO ADOLESCENTE DE ÁGUAS DE LINDOIA </t>
  </si>
  <si>
    <t>PROCESSO Nº 131/2021 DISPENSA Nº 031/2021</t>
  </si>
  <si>
    <t>LOCAÇÃO DE IMÓVEL VISANDO ABRIGAR O PELOTÃO DA POLICIA MILITAR DO ESTADO DE SÃO PAULO</t>
  </si>
  <si>
    <t>PROCESSO Nº 132/2022 - DISPENSA Nº 034/2022</t>
  </si>
  <si>
    <t>Contratação de empresa para licenciamento e ou locação de sistemas de computador – softwares, por prazo determinado para o Setor de Controle Interno, com atualização mensal, que garanta as alterações legais, corretivas e evolutivas, incluindo, conversão, implantação e treinamento de pessoal para diversas áreas integradas da Prefeitura do Município de Águas de Lindóia/SP</t>
  </si>
  <si>
    <t>PROCESSO N.º 114/2021
EDITAL N.º 084/2021
PREGÃO PRESENCIAL N.º 038/2021</t>
  </si>
  <si>
    <t>Contratação de empresa especializada visando a criação e fornecimento de sistema integrado de ouvidoria mobile - APLICATIVO – Sistema Móvel para IOS e ANDROID, pelo período de 12 (doze) meses</t>
  </si>
  <si>
    <t>SECRETARIA DE OBRAS</t>
  </si>
  <si>
    <t>Contratação de empresa especializada visando o fornecimento de materiais e mão de obra para Reforma de prédio municipal visando a instalação do Fórum da Comarca de Águas de Lindoia</t>
  </si>
  <si>
    <t>Contratação de empresa especializada visando o fornecimento de materiais e mão de obra para Construção de depósito para o Fundo Social de Solidariedade</t>
  </si>
  <si>
    <t>Contratação de empresa especializada visando o fornecimento de materiais e mão de obra para Reforma de próprios da Secretaria de Assistência Social</t>
  </si>
  <si>
    <t>SECRETARIA DE ASSITENCIA E DESENVOLVIMENTO SOCIAL</t>
  </si>
  <si>
    <t>CONTRATAÇÃO DE EMPRESA ESPECIALIZADA VISANDO À PRESTAÇÃO DE SERVIÇOS DE OFICINAS SOCIOEDUCATIVAS PARA ATUAREM NO DESENVOLVIMENTO DE PROJETOS NO CENTRO DE REFERÊNCIA DE ASSISTÊNCIA SOCIAL – CRAS E DEMAIS SERVIÇOS</t>
  </si>
  <si>
    <t>CONTRATAÇÃO DO SERVIÇO NACIONAL DE APRENDIZAGEM COMERCIAL - SENAC, VISANDO A REALIZAÇÃO DE CAPACITAÇÕES</t>
  </si>
  <si>
    <t>Contratação de empresa especializada visando o fornecimento de alimentos prontos para diversos eventos sociais</t>
  </si>
  <si>
    <t>Aquisição de diversos gêneros alimentícios (Açucar, Café, etc.) para as diversas Secretarias Municipais e insumos para Padaria Municipal, com entregas parceladas.</t>
  </si>
  <si>
    <t>Conrtratação de empresa visando a confecção de materiais informativos para os usuarios do programas sociais</t>
  </si>
  <si>
    <t>CONTRATAÇÃO DO RENAPSI - REDE NACIONAL DE APRENDIZAGEM, PROMOÇÃO SOCIAL E INTEGRAÇÃO, VISANDO A CONTRATAÇÃO DE ENTIDADE PRIVADA, SEM FINS LUCRATIVOS, PARA A EXECUÇÃO DO PROGRAMA ADOLESCENTE APRENDIZ</t>
  </si>
  <si>
    <t xml:space="preserve">PROCESSO Nº. 002/2021
DISPENSA Nº. 002/2021
</t>
  </si>
  <si>
    <t>Contratação de empresa especializada visando a capacitação profissional de usuarios dos programas sociais do municipio</t>
  </si>
  <si>
    <t>Aquisição de diversos itens de enxoval (Cobertor, Toalhas, etc.) para serem destinados as Gestantes assistidas pelo Auxilio Natalidade</t>
  </si>
  <si>
    <t>Contratação de empresa visando a locação de diversos brinquedos para eventos promovidos pela SADS</t>
  </si>
  <si>
    <t>Contratação de empresa especializada visando o fornecimento de materiais e mão de obra para Adequação de ligação de gás (GLP) na Padaria Municipal da SADS</t>
  </si>
  <si>
    <t>Contratação de empresa especializada visando o fornecimento de materiais e mão de obra para Reforma do CRAS (Centro de Referencia de Assitencia Social) das Casas Populares</t>
  </si>
  <si>
    <t>SECRETARIA DE TURISMO</t>
  </si>
  <si>
    <t>Contratação de empresa visando a locação de estruturas para eventos da Secretaria de A. Social</t>
  </si>
  <si>
    <t>Contratação de empresa visando a locação de ônibus para transporte de usuários do programas sociais do municipio em viagens intermunicipais (passeios)</t>
  </si>
  <si>
    <t>Contratação de empresa especializada para realização de diagnóstico socioterritorial do Município de Águas de Lindoia</t>
  </si>
  <si>
    <t>Aquisição de playground para espaços públicos do município de Águas de Lindoia + Playground de acessibilidade com Recursos da SADS</t>
  </si>
  <si>
    <t>Contratação de empresa para o fornecimento parcelado de vales transporte para os usuários dos serviços da Secretaria Municipal de Assistência e Desenvolvimento Social</t>
  </si>
  <si>
    <t>CONTRATAÇÃO DE EMPRESA PARA ASSESSORIA E ORGANIZAÇÃO DA CONFERÊNCIA MUNICIPAL DE A. SOCIAL</t>
  </si>
  <si>
    <t>CONTRATAÇÃO DE EMPRESA ESPECIALIZADA NA PRESTAÇÃO 
DE SERVIÇOS, ATRAVÉS DE ORIENTADORES DE PÚBLICO, PELO PERIODO DE 12 MESES.</t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</si>
  <si>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Turismo, A. Social</t>
    </r>
  </si>
  <si>
    <t>CONTRATAÇÃO DE EMPRESA ESPECIALIZADA NA PRESTAÇÃO 
DE SERVIÇOS DE LOCAÇÃO DE BANHEIRO QUÍMICO - DURANTE A REALIZAÇÃO DE DIVERSOS EVENTOS.</t>
  </si>
  <si>
    <t>CONTRATAÇÃO DE EMPRESA ESPECIALIZADA NA PRESTAÇÃO 
DE SERVIÇOS DE SONORIZAÇÃO, ILUMINAÇÃO, TRIO ELÉTRICO E AFINS - DURANTE A REALIZAÇÃO DE DIVERSOS EVENTOS.</t>
  </si>
  <si>
    <t>CONTRATAÇÃO DE EMPRESA ESPECIALIZADA EM SHOWS 
ARTISTICOS SOLO, DJ E BANDAS) E DEMAIS ATRAÇÕES DURANTE A REALIZAÇÃO DOS EVENTOS DA SECRETARIA DE TURISMO, CULTURA E LAZER.</t>
  </si>
  <si>
    <t>CONTRATAÇÃO DE EMPRESA ESPECIALIZADA VISANDO A LOCAÇÃO DE DIVERSOS BRINQUEDOS E PERSONAGENS INFANTIL</t>
  </si>
  <si>
    <t>CONTRATAÇÃO DE EMPRESA ESPECIALIZADA NA 
PRESTAÇÃO DE SERVIÇOS DE LOCAÇÃO DE ENFEITES/DECORAÇÃO NATALINOS, INCLUINDO INSTALAÇÃO E MONTAGEM.</t>
  </si>
  <si>
    <t>CONTRATAÇÃO DE EMPRESA ESPECIALIZADA VISANDO 
O FORNECIMENTO DE SHOWS ARTÍSTICOS AOS DOMINGOS NA PRAÇA PADRE FRANCISCO SALVINI, PELO PERIODO DE 12 MESES.</t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</si>
  <si>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VERÃO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</si>
  <si>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INVERNO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</si>
  <si>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MUSICA POPULAR DO BAIRRO BELA VISTA 2024</t>
    </r>
  </si>
  <si>
    <t>**</t>
  </si>
  <si>
    <t>CONCESSÃO ONEROSA DE USO DE QUIOSQUES CONSTRUÍDOS NA PRAÇA ADHEMAR DE BARROS</t>
  </si>
  <si>
    <t>SECRETARIA DE SEGURANÇA PUBLICA (TRÂNSITO / GUARDA MUNICIPAL)</t>
  </si>
  <si>
    <t>Aquisição de Placas de Sinalização de Trânsito Verticais de Advertência e de Regulamentação, postes galvanizados e suportes para placas, com entregas parceladas, pelo período de 12 (doze) meses</t>
  </si>
  <si>
    <t>Contratação de empresa especializada visando à prestação de serviços técnicos especializados à implantação de sistema (software) de administração, processamento e arrecadação das multas por infração de trânsito e talonário eletrônico de multas por infração de trânsito, destinados a informatização e automação de todas as atividades desenvolvidas na área de gerenciamento do trânsito no Município de Águas de Lindóia</t>
  </si>
  <si>
    <t>Contratação de empresa especializada visando a prestação de serviços técnicos de informática relativos a cessão de informações do banco de dados do DETRAN para o processamento de multas de trânsito referentes ao município de Águas de Lindóia</t>
  </si>
  <si>
    <t>Aquisição de uniformes para servidores do Paço Municipal e da Secretaria de Segurança Publica (DIMUTRAN)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</si>
  <si>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Trânsito</t>
    </r>
  </si>
  <si>
    <t>Contratação de empresa especializada visando o fornecimento de materiais, equipamentos e mão de obra para Sinalização Horizontal em diversas vias do município de Águas de Lindoia, pelo período de 12 (doze) meses</t>
  </si>
  <si>
    <t>LOCAÇÃO DE IMÓVEL PARA BASE DA DIMUTRAN E DA SECRETARIA MUNICIPAL DE SEGURANÇA E DEFESA SOCIAL</t>
  </si>
  <si>
    <t>Aquisição de cavaletes, cones e demais materiais para sinalização para uso da Diretoria de Trânsito do Município de Águas de Lindoia</t>
  </si>
  <si>
    <t>Aquisição de combustíveis líquidos para abastecimento da frota de veículos e máquinas, durante o exercício de 2024</t>
  </si>
  <si>
    <t>Credenciamento de instituição financeira para recebimento de multas de trânsito emitidas pelo municipio</t>
  </si>
  <si>
    <t>Contratação dos serviços postais da Empresa Brasileira de Correios e Telégrafos</t>
  </si>
  <si>
    <t>Contratação de empresa especializada visando seguro automotivo da Frota Municipal</t>
  </si>
  <si>
    <t>Contratação de empresa de Comunicação Visual para prestação de serviços ao Setor de Imprensa e demais do municipio</t>
  </si>
  <si>
    <t>Contratação de empresa gráfica para confecção de capas de processos, formulários personalizados, etc.</t>
  </si>
  <si>
    <t>Contratação de Empresa especializada na Prestação de Serviços de Restauração de Pavimento Asfáltico (tapa Buracos), com fornecimento de materiais e mão de obra, para Reparos de vias do município, pelo período de 12 (doze) meses</t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</si>
  <si>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Trânsito,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</si>
  <si>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Administração,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</si>
  <si>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 xml:space="preserve"> Fundo Social,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</si>
  <si>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A. Social,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</si>
  <si>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A. Social Obras</t>
    </r>
  </si>
  <si>
    <t>Aquisição de radiocomunicadores e demais materiais e equipamentos de uso diário para a DIMUTRAN e Guarda Municipal</t>
  </si>
  <si>
    <t>Aquisição de diversos pneus e afins para uso da frota municipal, com entregas parceladas, pelo período de 12 (doze) meses</t>
  </si>
  <si>
    <t>Contratação de empresa especializada em prestação de serviços de manutenção automotiva, corretiva e preventiva e serviços de mecânica dos veículos, leves (passeio e pick-up), médios (vans e pick-up motorização a diesel), pesados (caminhões e ônibus), equipamentos rodoviários e máquinas agrícolas da frota municipal, abrangendo o fornecimento de peças, componentes e acessórios novos, reparos e assistência mecânica, pelo período de 12 (doze) meses</t>
  </si>
  <si>
    <t>Contratação de empresa especializada visando serviço de Ressolagem de pneus de diversas Secretarias do municipio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</si>
  <si>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Esporte, Educação, Obras</t>
    </r>
  </si>
  <si>
    <t>Contratação de oficina especializada para a manutenção preventiva e corretiva dos veículos da frota municipal (Serviços de Borracharia)</t>
  </si>
  <si>
    <t>Contratação de empresa visando a prestação de serviço de Lavagem, Limpeza e Lubrificação de veículos pesados e equipamentos da Frota Municipal</t>
  </si>
  <si>
    <t>CONTRATAÇÃO DE EMPRESA ESPECIALIZADA VISANDO OS SERVIÇOS DE REPAROS ELÉTRICOS AUTOMOTIVOS DOS VEÍCULOS LEVES (PASSEIO E PICK-UP), MÉDIOS (VANS MOTORIZAÇÃO A DIESEL), PESADOS (CAMINHÕES E ÔNIBUS), EQUIPAMENTOS RODOVIÁRIOS E MÁQUINAS AGRÍCOLAS DA FROTA MUNICIPAL, PELO PERÍODO DE 12 (DOZE) MESES</t>
  </si>
  <si>
    <t xml:space="preserve">Contratação de empresa especializada visando a locação, instalação e manutenção de câmeras de vídeo e CCO (Centro de Controle Operacional) para videomonitoramento eletrônico de vias públicas do Município de Águas de Lindoia </t>
  </si>
  <si>
    <t>Aquisição de coletes balisticos, armas e correlatos para uso da Guarda Municipal</t>
  </si>
  <si>
    <t xml:space="preserve">PROCESSO N.º 082/2023
EDITAL N.º 049/2023
PREGÃO ELETRONICO N.º 035/2023
</t>
  </si>
  <si>
    <t xml:space="preserve">Aquisição de materiais de enfermagem e insumos veterinários para o Programa “Meu Pet”, com entregas parceladas, pelo período de 12 (doze) meses </t>
  </si>
  <si>
    <t>Aquisição de medicamentos para uso veterinário para o Programa “Meu Pet”, com entregas parceladas, pelo período de 12 (doze) meses</t>
  </si>
  <si>
    <t>Contratação de serviços de Lavanderia visando
lavagem dos uniformes de treinos utilizados na realização dos Projetos desenvolvidos pela SERJ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</si>
  <si>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Esporte, A. Social</t>
    </r>
  </si>
  <si>
    <t>Aquisição de Computadores, periféricos, materiais e suprimentos de informática para diversas Secretarias do municipio sob gestão do CPD</t>
  </si>
  <si>
    <t xml:space="preserve">CREDENCIAMENTO DE LEILOEIROS OFICIAIS </t>
  </si>
  <si>
    <t>Contratação de empresa especializada para a realização dos serviços de dedetização, desinsetização e desratização em diversos prédios municipais da Prefeitura de Águas de Lindóia.</t>
  </si>
  <si>
    <t>Prestação de serviços de limpeza e desinfecção química dos reservatórios e caixas d’água, a serem executados nas dependências dos prédios de diversas Secretarias Municipais, incluindo o fornecimento de mão- de-obra especializada, materiais, produtos de limpeza e os equipamentos necessários.</t>
  </si>
  <si>
    <t>Aquisição de suprimentos para impressoras e copiadoras (Toners, Cartuchos de Tinta e Tinta para Impressoras</t>
  </si>
  <si>
    <t>Aquisição de materiais de escritórios e papelaria para uso de diversas Secretarias Municipais, com entregas parceladas, pelo período de 12 (doze) meses.</t>
  </si>
  <si>
    <t>Aquisição de veículo oficial para o Prefeito</t>
  </si>
  <si>
    <t>Aquisição 1 (um) veiculo tipo van de passageiros para uso da SADS e de 1 (um) para SERJ  para transporte de atletas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</si>
  <si>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SADS, Esporte</t>
    </r>
  </si>
  <si>
    <t>SECRETARIA DE ADMINISTRAÇÃO</t>
  </si>
  <si>
    <t>Concessão onerosa de diversos próprios públicos (lanchonetes) sob a Gestão da SERJ e Secretaria de Turismo</t>
  </si>
  <si>
    <t>***</t>
  </si>
  <si>
    <t xml:space="preserve">PROCESSO N.º 150/2022
DISPENSA N.º 037/2022
</t>
  </si>
  <si>
    <t>Aquisição de diversos veículos especiais para uso da Guarda Municipal</t>
  </si>
  <si>
    <t>Aquisição de uniformes especiais para uso da Guarda Municipal</t>
  </si>
  <si>
    <r>
      <t xml:space="preserve">Aquisição de </t>
    </r>
    <r>
      <rPr>
        <b/>
        <sz val="11"/>
        <color theme="1"/>
        <rFont val="Calibri"/>
        <family val="2"/>
        <scheme val="minor"/>
      </rPr>
      <t>Cascalho de Rocha Natural, Pedra Rachão, Material Britado e Reciclado</t>
    </r>
    <r>
      <rPr>
        <sz val="11"/>
        <color theme="1"/>
        <rFont val="Calibri"/>
        <family val="2"/>
        <scheme val="minor"/>
      </rPr>
      <t xml:space="preserve">, para conservação de trechos de estradas rurais e vicinais do município e demais manutenções necessárias, entregue no município de Águas de Lindóia de forma parcelada, pelo período de 12 (doze) meses </t>
    </r>
  </si>
  <si>
    <t>Aquisição de diversas ferramentas e equipamentos de jardinagem, com entregas parceladas, pelo período de 12 (doze) meses</t>
  </si>
  <si>
    <t>Aquisição de diversos materiais de construção e de madeiramento, com entregas parceladas, pelo período de 12 (doze) meses</t>
  </si>
  <si>
    <t xml:space="preserve">Aquisição de diversos materiais elétricos para manutenção dos próprios públicos, com entregas parceladas, pelo período de 12 (doze) meses </t>
  </si>
  <si>
    <t xml:space="preserve">Aquisição de materiais hidráulicos para manutenção de próprios públicos, pelo período de 12 (doze) meses </t>
  </si>
  <si>
    <t xml:space="preserve">Aquisição de plantas ornamentais devidamente plantadas em seu local definitivo, para serem utilizadas nos canteiros, jardins e praças públicas, pelo período de 12 (doze) meses </t>
  </si>
  <si>
    <r>
      <t xml:space="preserve">Aquisição diversos produtos e materiais de higiene, descartáveis e limpeza, para o uso de diversas Secretarias Municipais, pelo período de 12 (doze) meses + </t>
    </r>
    <r>
      <rPr>
        <b/>
        <sz val="11"/>
        <color theme="1"/>
        <rFont val="Calibri"/>
        <family val="2"/>
        <scheme val="minor"/>
      </rPr>
      <t>Sacos de Lixo reforçados para uso da Secretaria de Obras na Limpeza Urbana</t>
    </r>
  </si>
  <si>
    <r>
      <t xml:space="preserve">Aquisição de materiais de pintura para diversas secretarias municipais, incluindo itens de pintura viária para </t>
    </r>
    <r>
      <rPr>
        <b/>
        <sz val="11"/>
        <color theme="1"/>
        <rFont val="Calibri"/>
        <family val="2"/>
        <scheme val="minor"/>
      </rPr>
      <t>DIMUTRAN</t>
    </r>
  </si>
  <si>
    <t>Aquisição de Tubos de Concreto e Guias Pré-Moldadas, entregues neste município, de forma parcelada, pelo período de 12 (doze) meses</t>
  </si>
  <si>
    <t xml:space="preserve">Contratação de empresa visando o fornecimento de Concreto Usinado, entregue em Águas de Lindoia, de forma parcelada durante o exercício de 2024 </t>
  </si>
  <si>
    <t xml:space="preserve">Contratação de empresa especializada para locação de caminhões e equipamentos pesados, com condutor, combustível e manutenção para atender a demanda da Secretaria de Obras e Serviços Públicos, de forma parcelada pelo período de 12 (doze) meses </t>
  </si>
  <si>
    <t xml:space="preserve">Contratação de empresa especializada em prestação de serviços para execução de levantamentos topográficos planimétricos, planialtimétricos, cadastral e para corte e aterro de áreas públicas, pelo período de 12 (doze) meses </t>
  </si>
  <si>
    <t>CONTRATAÇÃO DE EMPRESA ESPECIALIZADA EM COLETA MANUAL E/OU MECÂNICA, TRANSPORTE E DESTINAÇÃO DE RESÍDUOS SÓLIDOS DOMICILIARES, DE FEIRAS LIVRES E DE VARRIÇÃO DO MUNICÍPIO DE ÁGUAS DE LINDOIA/SP, CONFORME ESPECIFICAÇÕES CONTIDAS NO ANEXO I DO EDITAL</t>
  </si>
  <si>
    <t xml:space="preserve">PROCESSO N.º 059/2022
 EDITAL N.º 035/2022
 PREGÃO ELETRONICO N.º 025/2022
</t>
  </si>
  <si>
    <t>Contratação de empresa especializada em Serviços de Manutenção e Conservação Mecanizada de Logradouros Públicos, pelo período de 12 (doze) meses</t>
  </si>
  <si>
    <t xml:space="preserve">PROCESSO N.º 104/2020
EDITAL N.º 074/2020
PREGÃO PRESENCIAL N.º 047/2020
</t>
  </si>
  <si>
    <t>CONTRATAÇÃO DE EMPRESA ESPECIALIZADA EM ENGENHARIA, MÃO DE OBRA COM FORNECIMENTO DE MATERIAIS PARA FINS DE MANUTENÇÃO ELÉTRICA EM CONJUNTOS DE ILUMINAÇÃO PÚBLICA, PRAÇAS E VIELAS DO MUNICÍPIO DE ÁGUAS DE LINDÓIA, DE ACORDO COM A QUANTIDADE DE PONTOS FORNECIDAS PELA CPFL, conforme informações constantes do ANEXO I do Edital</t>
  </si>
  <si>
    <t xml:space="preserve">Processo nº 172/2022
Edital nº. 114/2022
TOMADA DE PREÇOS Nº 013/2022
</t>
  </si>
  <si>
    <t>CONTRATAÇÃO DE EMPRESA PARA PAVIMENTAÇÃO ASFÁLTICA DE VIAS DO BAIRRO DOS MOREIRAS (LOTE 1) + RECAPEAMENTO ASFÁLTICO DE VIAS DO JARDIM MACIEL (LOTE 02) + RECAPEAMENTO ASFÁLTICO DE VIAS DO PARQUE DAS FONTES (LOTE 03)</t>
  </si>
  <si>
    <t>Contratação de empresa especializada visando a EXECUÇÃO DE GALERIA PLUVIAL NA RUA RIO DE JANEIRO</t>
  </si>
  <si>
    <t>Contratação de empresa especializada visando a Reforma e revitalização de área para prática de esportes e lazer - QUADRA PEM</t>
  </si>
  <si>
    <t>Contratação de empresa especializada visando a EXECUÇÃO DE PAVIMENTAÇÃO DA ESTRADA MUNICIPAL AURÉLIO GENGHINI</t>
  </si>
  <si>
    <t>Contratação de empresa especializada visando a REFORMA DO VESTIÁRIO DO BALNEÁRIO MUNICIPAL</t>
  </si>
  <si>
    <t>Contratação de empresa especializada visando a EXECUÇÃO DE ECOPONTO NO BAIRRO PIMENTÉIS</t>
  </si>
  <si>
    <t>Contratação de empresa especializada na prestação de serviços de operação, manutenção e instalação de equipamentos eletrônicos de fiscalização e serviços técnicos de gestão, mediante cessão de direitos de uso, para uso do SEMUTRAN</t>
  </si>
  <si>
    <t xml:space="preserve">PROCESSO Nº 101/2019 
EDITAL Nº. 073/2019
PREGÃO PRESENCIAL Nº 064/2019
</t>
  </si>
  <si>
    <t>SECRETARIA DE EDUCAÇÃO</t>
  </si>
  <si>
    <t>CONTRATAÇÃO DE EMPRESA ESPECIALIZADA NA PRESTAÇÃO DE SERVIÇOS DE CONSULTORIA ESPECIALIZADA NO ÂMBITO DO DIREITO ADMINISTRATIVO NA ÁREA EDUCACIONAL</t>
  </si>
  <si>
    <t>PROCESSO N.º 098/2022 - EDITAL N.º 060/2020 – TOMADA DE PREÇOS N.º 009/2022.</t>
  </si>
  <si>
    <t>CONTRATAÇÃO DE EMPRESA ESPECIALIZADA VISANDO À PRESTAÇÃO DE SERVIÇOS DE TRANSPORTE ESCOLAR, PELO PERÍODO DE 12 (DOZE) MESES, PARA 02 (DUAS) ROTAS - ROTAS 01 E 02</t>
  </si>
  <si>
    <t xml:space="preserve">PROCESSO N.º 109/2022
EDITAL N.º 068/2022
PREGÃO PRESENCIAL N.º 008/2022
</t>
  </si>
  <si>
    <t>CONTRATAÇÃO DE EMPRESA ESPECIALIZADA VISANDO À PRESTAÇÃO DE SERVIÇOS DE TRANSPORTE ESCOLAR, PELO PERÍODO DE 12 (DOZE) MESES, PARA 01 (UMA) ROTA - ROTA 13</t>
  </si>
  <si>
    <t xml:space="preserve">PROCESSO N.º 095/2021
EDITAL N.º 072/2021
PREGÃO PRESENCIAL N.º 036/2021
</t>
  </si>
  <si>
    <t>CONTRATAÇÃO DE EMPRESA ESPECIALIZADA EM LOCAÇÃO DE RELÓGIOS DE PONTO BIOMÉTRICO PARA DIVERSOS PRÉDIOS DA SECRETARIA DE EDUCAÇÃO DO MUNICÍPIO DE ÁGUAS DE LINDOIA/SP</t>
  </si>
  <si>
    <t xml:space="preserve">PROCESSO N.º 116/2022
EDITAL N.º 071/2022
PREGÃO ELETRONICO N.º 050/2022
</t>
  </si>
  <si>
    <t>Aquisição de materiais de escritório e papelaria para uso da Secretaria de Educação, com entregas parceladas, pelo período de 12 (doze) meses</t>
  </si>
  <si>
    <t>Contratação de empresa especializada na prestação de serviços de instalação e monitoramento de alarme e circuito de câmera, incluindo fornecimento de material e equipamentos, para as unidades escolares e prédio da Secretaria Municipal de Educação de Águas de Lindoia</t>
  </si>
  <si>
    <t xml:space="preserve">PROCESSO N.º 107/2021
EDITAL N.º 079/2021
PREGÃO PRESENCIAL N.º 037/2021
</t>
  </si>
  <si>
    <t>Aquisição de Diversos Produtos e Materiais de Higiene, Descartáveis e Limpeza, com entregas parceladas pelo período de 12 (doze) meses</t>
  </si>
  <si>
    <t xml:space="preserve">CONTRATAÇÃO DE EMPRESA PARA LICENCIAMENTO E OU LOCAÇÃO DE SISTEMAS DE COMPUTADOR – SOFTWARES, POR PRAZO DETERMINADO PARA A SECRETARIA MUNICIPAL DE EDUCAÇÃO </t>
  </si>
  <si>
    <t xml:space="preserve">PROCESSO N.º 114/2021
EDITAL N.º 084/2021
PREGÃO PRESENCIAL N.º 038/2021.
</t>
  </si>
  <si>
    <t>Aquisição de Vale Transporte de Estudantes (Escolas Estaduais e Municipais)</t>
  </si>
  <si>
    <t>Contratação de empresa especializada em gráfica, visando a impressão de avaliações diagnosticas de retorno (A.D.R) para a Secretaria Municipal de Educação</t>
  </si>
  <si>
    <t>Contratação de empresa especializada para a execução de serviços contínuos de fornecimento de alimentação escolar, para atender ao programa de alimentação escolar nas unidades educacionais estaduais</t>
  </si>
  <si>
    <t xml:space="preserve">PROCESSO N.º 196/2022
EDITAL N.º 131/2022
PREGÃO ELETRONICO N.º 091/2022
</t>
  </si>
  <si>
    <t xml:space="preserve">Contratação de empresa especializada para a execução de serviços contínuos de fornecimento de alimentação escolar, para atender ao programa de alimentação escolar nas unidades educacionais municipais e entidades
conveniadas </t>
  </si>
  <si>
    <t>PROCESSO N.º 147/2021
EDITAL N.º 106/2021
PREGÃO ELETRONICO N.º 045/2021</t>
  </si>
  <si>
    <t>Aquisição (com instalação) de refis e filtros de água, destinado ao atendimento das necessidades das escolas e centros de educação infantil do município de Águas de Lindoia</t>
  </si>
  <si>
    <t>Chamada Pública para aquisição de gêneros alimentícios da Agricultura Familiar e do Empreendedor Familiar Rural para as Escolas Municipais</t>
  </si>
  <si>
    <t>Chamada Pública para aquisição de gêneros alimentícios da Agricultura Familiar e do Empreendedor Familiar Rural para as Escolas Estaduais</t>
  </si>
  <si>
    <t>Aquisição de diversos insumos alimenticios para alimentação escolar, visando  para complementar o cardápio</t>
  </si>
  <si>
    <t>Contratação de empresa especializada visando o fornecimento de sistema de ensino para alunos de 03 a 05 anos e a capacitação de professores, para atender as necessidades da Secretaria Municipal de Educação e Cultura</t>
  </si>
  <si>
    <t xml:space="preserve">Processo nº 012/2023 - Edital nº. 006/2023 - TOMADA DE PREÇOS Nº 001/2023
</t>
  </si>
  <si>
    <t>LOCAÇÃO DE IMÓVEL PARA USO DA “ESCOLA MUNICIPAL COM. PEDRO FACCHINI”, VISANDO USO DAS SALAS PARA EDUCAÇÃO COMPLEMENTAR DOS ALUNOS DO ENS. FUNDAMENTAL</t>
  </si>
  <si>
    <t xml:space="preserve">PROCESSO N.º 048/2023
DISPENSA N.º 016/2023
</t>
  </si>
  <si>
    <t>Contratação de empresa especializada visando a execução de Oficinas de Fanfarra nas Escolas Municipais (Professor de Música, Escola de Música, etc.), pelo período de 12 (doze) meses, conforme especificações contidas no Anexo I do Edital</t>
  </si>
  <si>
    <t xml:space="preserve">PROCESSO N.º 048/2022
EDITAL N.º 027/2022
PREGÃO PRESENCIAL N.º 003/2022
</t>
  </si>
  <si>
    <t>Aquisição de Kits de Uniformes Escolares destinados aos alunos da Rede Municipal de Ensino de Águas de Lindóia</t>
  </si>
  <si>
    <t>Aquisição de Material de Ensino Apostilado (1º ao 9º ano)</t>
  </si>
  <si>
    <t>Aquisição de diversos Ovos de Páscoa para os alunos das Escolas Municipais e Estaduais</t>
  </si>
  <si>
    <t>Aquisição de diversas mantas, lençóis, travesseiros, babadores e toalhas para alunos da rede infantil de ensino do Município</t>
  </si>
  <si>
    <t>Aquisição de Kit Escolar para os Alunos do Maternal ao 9º Ano - Material Escolar</t>
  </si>
  <si>
    <t>Aquisição de Acervo Bibliográfico para as Bibliotecas das Unidades Escolares</t>
  </si>
  <si>
    <t>Aquisição de Uniforme para as Fanfarras Municipais</t>
  </si>
  <si>
    <t>Aquisição de Grama Sintética para os parques das Emeis e Creches</t>
  </si>
  <si>
    <t>Aquisição de playground para diversas unidades escolares do município de Águas de Lindoia</t>
  </si>
  <si>
    <t>Aquisição de Instrumentos de Fanfarra</t>
  </si>
  <si>
    <t>Aquisição de Móveis para as Unidades Escolares</t>
  </si>
  <si>
    <t xml:space="preserve">Aquisição de veículo de carga para a Secretaria </t>
  </si>
  <si>
    <t>Aquisição de Materiais Eletrônicos</t>
  </si>
  <si>
    <t>Aquisição de Jogos, Brinquedos e Materiais Esportivos para todas as Unidades Escolares</t>
  </si>
  <si>
    <t>Aquisição de Materiais Pedagógicos</t>
  </si>
  <si>
    <t>Aquisição de Equipamentos e Materiais para a Sala de Atendimento Especializado</t>
  </si>
  <si>
    <t>Contratação de empresa visando Serviço de Segurança nas Unidades Escolares</t>
  </si>
  <si>
    <t>Contratação de empresa visando Serviço de Oficinas no Contraturno</t>
  </si>
  <si>
    <t>Contratação de empresa visando Terceirização de Serviços de Limpeza nas Creches</t>
  </si>
  <si>
    <t>Contratação de empresa visando Terceirização de Mão de Obra para pequenos reparos nas Unidades Escolares</t>
  </si>
  <si>
    <t>Contratação de empresa visando o serviço de Confecção e Instalação de Toldos em algumas Unidades Escolares</t>
  </si>
  <si>
    <t>Contratação de Empresa para realização de Mini Censo Educacional Municipal</t>
  </si>
  <si>
    <t>Contratação de empresa especializada visando o serviço de Funilaria nos Ônibus Escolares</t>
  </si>
  <si>
    <t>Contratação de empresa especializada visando o serviço de Tapeçaria</t>
  </si>
  <si>
    <t>Contratação de empresa especializada em fornecimento e mão de obra, visando a Reforma da Emei "José Alves de Moraes"</t>
  </si>
  <si>
    <t>Contratação de empresa especializada em fornecimento e mão de obra, visando a Reforma da Emei "Mirella de Godoi Soares"</t>
  </si>
  <si>
    <t>Contratação de empresa especializada em fornecimento e mão de obra, visando a Reforma da Emei "Maria José de Souza"</t>
  </si>
  <si>
    <t>Contratação de empresa especializada em fornecimento e mão de obra, visando a Ampliação de Sala de Aula da Creche "Manuella Pinheiro Leite dos Santos"</t>
  </si>
  <si>
    <t>Contratação de empresa especializada em fornecimento e mão de obra, visando a Reforma e Ampliação da E.M. "Profº Ivan Galvão de França"</t>
  </si>
  <si>
    <t>Contratação de empresa especializada em fornecimento e mão de obra, visando a Manutenção do Telhado da Creche "Santa Ignês"</t>
  </si>
  <si>
    <t>Contratação de empresa especializada em fornecimento e mão de obra, visando a Serviços de Adequação de Acessibilidade nas unidades escolares</t>
  </si>
  <si>
    <t>Contratação de empresa especializada em fornecimento e mão de obra, visando a Construção de Creche no Bairro dos Francos</t>
  </si>
  <si>
    <t>Contratação de empresa especializada em fornecimento e mão de obra, visando a Ampliação de Sala de Aula na E.M. "Dr. Geraldo Mantovani"</t>
  </si>
  <si>
    <t>Contratação de empresa especializada em fornecimento e mão de obra, visando a realização de Serviços de Adequações das cozinhas das Unidades Escolares</t>
  </si>
  <si>
    <t>Contratação de empresa especializada em fornecimento e mão de obra, visando a realização de diversos Serviços de manutenção de Serralheria nas Unidades Escolares</t>
  </si>
  <si>
    <t>SECRETARIA DE SAÚDE</t>
  </si>
  <si>
    <t>Aquisição de fraldas geriátricas e infantis, com entregas parceladas pelo período de 12 (doze) meses</t>
  </si>
  <si>
    <t>Aquisição de diversos gêneros alimentícios e hortifrutigranjeiros para o Centro de Atenção Psicossocial “Dr. Firmino Cavenaghi” - CAPS, durante o exercício de 2023</t>
  </si>
  <si>
    <t>Aquisição de materiais de curativos para uso da Secretaria de Saúde, com entregas parceladas, pelo período de 12 (doze) meses</t>
  </si>
  <si>
    <t>Aquisição de diversos materiais de enfermagem, com entregas parceladas, pelo período de 12 (doze) meses</t>
  </si>
  <si>
    <t>Aquisição de diversos materiais de enfermagem e insumos para atendimento de mandados judiciais</t>
  </si>
  <si>
    <t>Aquisição de insumos para diabéticos (Lancetas e Tiras Reagentes) com recursos Estaduais da Conta Glicemia, com entregas parceladas, pelo período de 12 (doze) meses</t>
  </si>
  <si>
    <t>Aquisição de Diversos Produtos e Materiais de Higiene, Descartáveis e Limpeza, com entregas parceladas pelo período de 12 (doze) meses, para o uso da Secretaria Municipal de Saúde</t>
  </si>
  <si>
    <t>Aquisição de diversos Medicamentos com entregas parceladas para a Secretaria Municipal de Saúde, pelo período de 12 (doze) meses</t>
  </si>
  <si>
    <t>Aquisição de materiais de odontológicos para uso da Secretaria de Saúde, com entregas parceladas, pelo período de 12 (doze) meses</t>
  </si>
  <si>
    <t>Aquisição de diversos medicamentos para atendimento de mandados judiciais</t>
  </si>
  <si>
    <t>Aquisição de Suplementos Alimentares e afins, com entregas parceladas, visando o atendimento a diversos Mandados Judiciais</t>
  </si>
  <si>
    <t>Aquisição de Suplementos Alimentares e afins, com entregas parceladas, pelo período de 12 (doze) meses</t>
  </si>
  <si>
    <t>Aquisição de diversos uniformes para uso dos funcionários da Secretaria de Saúde</t>
  </si>
  <si>
    <t>Contratação de empresa especializada visando a locação de equipamentos médico-hospitalares (concentradores de oxigênio, CPAP, BIPAP e aspiradores de secreção), pelo período de 12 (doze) meses, para uso da Secretaria Municipal de Saúde</t>
  </si>
  <si>
    <t>Contratação de empresa especializada em gráfica, visando a confecção de impressos para uso da Secretaria Municipal de Saúde, durante o exercício de 2.023, de forma parcelada, pelo período de 12 (doze) meses</t>
  </si>
  <si>
    <t>Aquisição de kits de alimentação para o Centro de Atenção Psicossocial “Dr. Firmino Cavenaghi” - CAPS, durante o exercício de 2023</t>
  </si>
  <si>
    <t>Contratação de empresa visando Serviço de Manutenção, Limpeza e Higienização dos Aparelhos de Ar Condicionado</t>
  </si>
  <si>
    <t>Contratação de empresa visando o fornecimento e instalação de Aparelhos de Ar Condicionado</t>
  </si>
  <si>
    <t>LOCAÇÃO DE IMÓVEL PARA A INSTALAÇÃO DO ALMOXARIFADO
DA SECRETARIA MUNICIPAL DE SAÚDE</t>
  </si>
  <si>
    <t>LOCAÇÃO DE IMÓVEL PARA INSTALAÇÃO DO SERVIÇO DE URGÊNCIA E EMERGÊNCIA 192</t>
  </si>
  <si>
    <t>LOCAÇÃO DE IMÓVEL PARA INSTALAÇÃO DA SECRETARIA MUNICIPAL DE SAÚDE</t>
  </si>
  <si>
    <t xml:space="preserve">PROCESSO Nº 077/2023 - DISPENSA Nº 023/2023
</t>
  </si>
  <si>
    <t xml:space="preserve">PROCESSO Nº 042/2023 - DISPENSA Nº 013/2023
</t>
  </si>
  <si>
    <t>Contratação de empresa especializada visando o fornecimento de oxigênio medicinal, com entregas parceladas pelo período de 12 (doze) meses, para uso da Secretaria Municipal de Saúde</t>
  </si>
  <si>
    <t>CONTRATAÇÃO DE EMPRESA PARA PRESTAÇÃO DE SERVIÇOS DE RASTREAMENTO E MONITORAMENTO DE VEÍCULOS VIA SATÉLITE, POR GPS/GSM/GPRS, COMPREENDENDO A INSTALAÇÃO DE MÓDULOS RASTREADORES EM COMODATO, E A DISPONIBILIZAÇÃO DE SOFTWARE DE GERENCIAMENTO COM ACESSO VIA WEB PARA GESTÃO DE FROTA DA SECRETARIA DE SAÚDE DO MUNICÍPIO DE ÁGUAS DE LINDÓIA, INCLUINDO O FORNECIMENTO DE EQUIPAMENTOS A TÍTULO DE COMODATO, COMPONENTES, LICENÇA DE USO DE SOFTWARE E OS RESPECTIVOS SERVIÇOS DE INSTALAÇÃO, CONFIGURAÇÃO, CAPACITAÇÃO, SUPORTE TÉCNICO E GARANTIA DE FUNCIONAMENTO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</si>
  <si>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Gabinete, Turismo, Trânsito e Saúde</t>
    </r>
  </si>
  <si>
    <t>Contratação de empresa especializada para a execução de serviços de limpeza em serviços de
saúde, visando a obtenção de adequada condição de salubridade e higiene em dependências dos
serviços de saúde e demais instalações vinculadas à Secretaria Municipal de Saúde, com a
disponibilização de mão-de obra qualificada, produtos saneantes domissanitários, materiais e
equipamentos, determinados na relação de endereços</t>
  </si>
  <si>
    <t>Contratação de empresa visando a realização de SERVIÇO DE VERIFICAÇÃO DE ÓBITO - SVO</t>
  </si>
  <si>
    <t>Contratação de empresa especializada em transporte sanitário de pacientes para tratamento de saúde fora do município de Águas de Lindoia, pelo período de 12 (doze) meses</t>
  </si>
  <si>
    <t>Contratação de empresa especializada para prestação de serviços de instalação e monitoramento de alarme e circuito de câmera, incluindo o fornecimento de material e equipamento, para a Secretaria Municipal de Saúde de Águas de Lindóia</t>
  </si>
  <si>
    <t xml:space="preserve">PROCESSO N.º 099/2023
EDITAL N.º 058/2023
PREGÃO ELETRONICO N.º 043/2023
</t>
  </si>
  <si>
    <t>Aquisição de diversos aparelhos e equipamentos de comunicação</t>
  </si>
  <si>
    <t>Aquisição de aparelhos e utensilios domesticos para uso da Secretaria de Saúde</t>
  </si>
  <si>
    <t>Aquisição de equipamentos de processamentos de dados (servidores, computadores)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</si>
  <si>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Meio Ambiente, Saúde</t>
    </r>
  </si>
  <si>
    <t xml:space="preserve">Aquisição de Kits de Educação Bucal, para o Programa de Prevenção contra cárie dental e demais doenças bucais junto à rede municipal de ensino </t>
  </si>
  <si>
    <t>Aquisição de diversos equipamentos odontologicos, hospitalares e laboratoriais</t>
  </si>
  <si>
    <t>Aquisição de móveis diversos para uso da Secretaria de Saúde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</si>
  <si>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 xml:space="preserve">Educação, Saúde, Trânsito </t>
    </r>
  </si>
  <si>
    <t>Contratação de empresa visando a Capacitação de professores sobre Autismo (Método ABA)</t>
  </si>
  <si>
    <t>Contratação de empresa visando o Serviço de Confecção e Instalação de Cortinas em diversas Unidades Escolares</t>
  </si>
  <si>
    <r>
      <t>Agrupados:</t>
    </r>
    <r>
      <rPr>
        <sz val="11"/>
        <color theme="1"/>
        <rFont val="Calibri"/>
        <family val="2"/>
        <scheme val="minor"/>
      </rPr>
      <t xml:space="preserve"> FSSAL, SADS</t>
    </r>
  </si>
  <si>
    <t>Aquisição de diversos materiais de artesanato e materiais para oficinas de costura do FSSAL e oficinas socio-profissionais - publico jovens, adultos e idosos</t>
  </si>
  <si>
    <t>Aquisição de kit alimentação pronta - para usuarios cadastrados nos programas sociais</t>
  </si>
  <si>
    <t>Aquisição de instrumentos musicais, de corda e sopro diversos</t>
  </si>
  <si>
    <t>Aquisição de Kit higiene (sabonete, shampoo, lamina de barbear, toalha de banho), destinados para usuarios em situação de vulnerabilidade social (situação de rua).</t>
  </si>
  <si>
    <t>LOCAÇÃO DE IMÓVEL PARA INSTALAÇÃO DO CAPS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</si>
  <si>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Saúde</t>
    </r>
  </si>
  <si>
    <t>Contratação de empresa especializada em locação de Relógios de Ponto Biométrico para diversos prédios da Secretaria de Saúde do município de Águas de Lindoia/SP, conforme especificações contidas no Anexo I do Edital</t>
  </si>
  <si>
    <t>Aquisição de materiais de escritórios e papelaria para uso da Secretaria Municipal de Saúde, com entregas parceladas, pelo período de 12 (doze) meses</t>
  </si>
  <si>
    <t>Aquisição de Cestas Básicas para distribuição as familias carentes usuarias dos programas sociais do municipio</t>
  </si>
  <si>
    <t>Contratação de empresa capacitação, atualização e acompanhamento de projetos, para instalação de PTC na Secretaria de Assistencia e Desenvolvimento Soicial</t>
  </si>
  <si>
    <t xml:space="preserve">CONTRATAÇÃO DE EMPRESA ESPECIALIZADA VISANDO À PRESTAÇÃO DE SERVIÇOS DE TRANSPORTE ESCOLAR, PELO PERÍODO DE 12 (DOZE) MESES, PARA DIVERSAS ROTAS, INCLUINDO MOTORISTA E MONITOR </t>
  </si>
  <si>
    <t>Registro de Preços visando a Contratação de empresa especializada para manutenção de equipamentos de jardinagem (roçadeiras, motosserras, etc) de diversas Secretarias do municipio, pelo periodo de 12 (doze) meses</t>
  </si>
  <si>
    <t>Registro de Preços visando a Contratação de empresa especializada para execução de serviços de baixa complexidade para reparo, manutenção e conservação de próprios públicos, pelo período de 12 (doze) meses</t>
  </si>
  <si>
    <t>Contratação de empresa especializada visando o fornecimento de materiais e mão de obra para Reforma e Revitalização da Praça Padre Francisco Salvini</t>
  </si>
  <si>
    <t>Contratação de empresa especializada visando o fornecimento de materiais e mão de obra para execução de recuo para acesso de ônibus na Avenida Jaboticabal</t>
  </si>
  <si>
    <t xml:space="preserve">Contratação de empresa especializada visando o fornecimento de materiais e mão de obra para execução de ciclofaixa e reforma da praça Ivo Carotini, na área central do municipio 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</si>
  <si>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Meio Ambiente; Esporte; Fazenda; A. Social; Transito; Obras</t>
    </r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</si>
  <si>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Trânsito, Esporte, Fazenda, Obras</t>
    </r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</si>
  <si>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Obras.</t>
    </r>
  </si>
  <si>
    <t>Contratação de empresa especializada visando a elaboração do Programa de Controle Médico em Saúde Ocupacional (PCMSO)</t>
  </si>
  <si>
    <t>CONTRATAÇÃO DE EMPRESA ESPECIALIZADA PARA EXECUÇÃO DA MODERNIZAÇÃO DE ILUMINAÇÃO PÚBLICA</t>
  </si>
  <si>
    <t>LOCAÇÃO DE IMÓVEL PARA A INSTALAÇÃO DO ALMOXARIFADO DA SECRETARIA MUNICIPAL DE SAÚDE</t>
  </si>
  <si>
    <t>CONTRATAÇÃO DE EMPRESA ESPECIALIZADA NA PRESTAÇÃO DE SERVIÇOS DE SONORIZAÇÃO, ILUMINAÇÃO, TRIO ELÉTRICO E AFINS - DURANTE A REALIZAÇÃO DE DIVERSOS EVENTOS.</t>
  </si>
  <si>
    <t>FEVEREIRO</t>
  </si>
  <si>
    <t>JANEIRO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</si>
  <si>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</si>
  <si>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</si>
  <si>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</si>
  <si>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</si>
  <si>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</si>
  <si>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</si>
  <si>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</si>
  <si>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</si>
  <si>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</si>
  <si>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</si>
  <si>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Contratação de empresa visando o fornecimento de Gás tipo GLP 13 kg para diversas secretarias municipais</t>
  </si>
  <si>
    <t xml:space="preserve">PROCESSO Nº. 197/2022      
EDITAL Nº. 132/2022
PREGÃO ELETRÔNICO Nº 092/2022.
</t>
  </si>
  <si>
    <t>CONTRATAÇÃO DE EMPRESA ESPECIALIZADA NA PRESTAÇÃO  DE SERVIÇOS DE LOCAÇÃO DE BANHEIRO QUÍMICO - DURANTE A REALIZAÇÃO DE DIVERSOS EVENTOS.</t>
  </si>
  <si>
    <t>CONTRATAÇÃO DE EMPRESA ESPECIALIZADA NA PRESTAÇÃO  DE SERVIÇOS, ATRAVÉS DE ORIENTADORES DE PÚBLICO, PELO PERIODO DE 12 MESES.</t>
  </si>
  <si>
    <t>PROCESSO Nº 131/2023 - DISPENSA Nº 036/2023</t>
  </si>
  <si>
    <t>PROCESSO N.º 104/2022
EDITAL N.º 066/2022
PREGÃO PRESENCIAL N.º 007/2022</t>
  </si>
  <si>
    <t>Wellington Barreto</t>
  </si>
  <si>
    <t>Chefe de Compras e Licitações</t>
  </si>
  <si>
    <t>Contratação de empresa prestadora de serviço de locação de trio elétrico para realização do evento "Carnaval + Família 2024"</t>
  </si>
  <si>
    <t>CONTRATAÇÃO DE EMPRESA ESPECIALIZADA VISANDO A LOCAÇÃO E INSTALAÇÃO DE SISTEMA E TELEFONIA TIPO PABX NO PRÉDIO DA PREFEITURA DO MUNICIPIO DE ÁGUAS DE LINDOIA</t>
  </si>
  <si>
    <t xml:space="preserve">Aquisição de Placar Eletrônico para o Ginásio de Esportes do municipio </t>
  </si>
  <si>
    <t>Contratação de empresa especializada visando a adequação de veículos para Guarda-Municipal com Kits de Sinalização Adaptação do Veículo, etc. Transformação Veicular.</t>
  </si>
  <si>
    <t>Contratação de empresa visando a locação de veículos, sem condutor, para uso da Secretaria de Saúde da Prefeitura de Águas de Lindoia, pelo período de 12 (doze) meses</t>
  </si>
  <si>
    <t>Contratação em carater EMERGENCIAL de empresa especializada no controle e combate as arboviroses - Combate a Dengue</t>
  </si>
  <si>
    <t>CONTRATAÇÃO DE EMPRESA VISANDO A OBTENÇÃO DE AVCB (AUTO DE VISTORIA DO CORPO DE BOMBEIROS) PARA EDIFÍCIOS DA PREFEITURA MUNICIPAL DE ÁGUAS DE LINDOIA COM MAIS DE 700 M²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</si>
  <si>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Esporte, Educação</t>
    </r>
  </si>
  <si>
    <t>Contratação de empresa especializada visando a prestação de serviços elétricos durante a realização do Festival de Música Popular do Bairro Bela Vista 2024</t>
  </si>
  <si>
    <t>Contratação de empresa especializada para elaboração de projeto elétrico para aprovação junto a Concessionária CPFL e execução de montagem de pafrão de medição categoria C6 completo na Praça Adhemar de Barros</t>
  </si>
  <si>
    <t>Aquisição de órteses, próteses e meio auxiliares de locomooção - OPMs, para atendimento de demandas judiciais</t>
  </si>
  <si>
    <t>Aquisição de órteses, próteses e meio auxiliares de locomoção - OPMs, para atendimento de demandas judiciais</t>
  </si>
  <si>
    <t>Contratação de empresa especializada em mão de obra e fornecimento de materiais visando a execução de obra para Recuperação de Galeria e Erosão na Rua Rio de Janeiro</t>
  </si>
  <si>
    <t>Aquisição de tubo em ferro fundido para implantação da Adutora de Água Bruta do Rio do Peixe até a Represa Cavalinho Branco</t>
  </si>
  <si>
    <t>Aquisição de veiculos tipo motocicletas para uso da Secretaria Municipal de Segurança e Defesa Social</t>
  </si>
  <si>
    <t>Contratação de empresa especializada para realização de serviços de investigação ambiental referente a exigência da CETESB constante na informação técnica n° 130/2023 - Doc. Cetesb 106660/20222-04 - Inquerito Civil 14.0184.0000058/2011-5</t>
  </si>
  <si>
    <t>Contratação de prestação de serviços de operação de transbordo, transporte e disposição final de resíduos sólidos domiciliares Classes II-A - Residuos não inertes (provenientes de coleta domiciliar urbana) gerados pelo municipio de Águas de Lindoia</t>
  </si>
  <si>
    <t>Contratação de empresa para execução de escultura decorativa "Zequinha de Abreu"</t>
  </si>
  <si>
    <t>01/07//2024</t>
  </si>
  <si>
    <t xml:space="preserve">Aquisição de Diversos equipamentos Fisioterapicos para o Centro Fisio-Saúde e Bem Estar </t>
  </si>
  <si>
    <t>Contratação de empresa especializada em fornecimento e mão de obra, visando o recapeamento asfaltico de diversas rua do municipio de Águas de Lindoia</t>
  </si>
  <si>
    <t>Contratação de empresa especializada em fornecimento e mão de obra, visando o recapeamento asfaltico de entorno do Balneario Municipal de Águas de Lindoia</t>
  </si>
  <si>
    <t>Contratação de empresa especializada visando o fornecimento e instalação de totem de identificação da nova sede do Centro de Atendimento ao Cidadão</t>
  </si>
  <si>
    <t>Contratação de empresa especializada para fornecimento e instalação de adesivos e/ou películas protetoras de calor  na nova sede do Centro de Atendimento ao Cidadão</t>
  </si>
  <si>
    <t>Aquisição de munições para armamentos da GCM</t>
  </si>
  <si>
    <t xml:space="preserve">Aquisição de diversos computadores e itens de informatica </t>
  </si>
  <si>
    <t>Aquisição de diversos mobiliários para o Departamento de Trânsito e para a sede da GCM</t>
  </si>
  <si>
    <t>Aquisição de alvos para tiros, cinturão tático, para de algemas, bastão tonfa e demais materiais para uso da GCM</t>
  </si>
  <si>
    <t>Aquisição de coletes balísticos para uso da GCM</t>
  </si>
  <si>
    <t>Aquisição de veículo tipo pick-up 4x4 para uso da Secretaria de Segurança Publica</t>
  </si>
  <si>
    <t>Contratação do Serviço Federal de Processamento de Dados (SERPRO), visando adesão ao sistema de notificação eletrônica – SNE pelo município de Águas de Lindoia.</t>
  </si>
  <si>
    <t>Contratação de empresa visando o fornecimento de cartilhas de materiais para campanhas de educação no trânsito, dentre outros assuntos correlatos</t>
  </si>
  <si>
    <t>Contratação de empresa especializada visando o acesso a sistema de orçamentação de peças automotivas e tabelas temparias para manutenção da frota de veículos do município</t>
  </si>
  <si>
    <t>Contratação de empresa gráfica visando a impressão de talões e demais modelos de impressos para uso diario da GCM</t>
  </si>
  <si>
    <t>Contratação de empresa especializada em fornecimento e mão de obra, visando a Reforma do Escadão da Rua Mogi Guaçu</t>
  </si>
  <si>
    <t>Aquisição de diversos equipamentos para academia ao ar livre</t>
  </si>
  <si>
    <t xml:space="preserve">Aquisição de Veículo tipo Ambulância de Simples Remoção (Tipo A)  </t>
  </si>
  <si>
    <t>Conrtratação de empresa especializada visando a  prestação de serviços de restauração de pavimento asfáltico, pintura betuminosa ligante e concreto asfáltico CBUQ, com fornecimento de materiais e mão de obra pra reparos de vias do municipio</t>
  </si>
  <si>
    <t>CONTRATAÇÃO DE EMPRESA PARA A PRESTAÇÃO DE SERVIÇOS TÉCNICO-ESPECIALIZADOS DE ORGANIZAÇÃO E EXECUÇÃO DO SARESP 2024, COM FULCRO NA RESOLUÇÃO SEDUC Nº 50/2024, QUE DISPÕE SOBRE A APLICAÇÃO DO SISTEMA DE AVALIAÇÃO DE RENDIMENTO ESCOLAR DO ESTADO DE SÃO PAULO E DO PROVÃO PAULISTA SERIADO EM 2024.</t>
  </si>
  <si>
    <r>
      <t xml:space="preserve">CONTRATAÇÃO DE SHOWS ATRAVÉS DE INEXIGIBILIDADE - 
CONSAGRADO PELA CRITICA ESPECIALIZADA OU OPINIÃO PÚBLICA  - </t>
    </r>
    <r>
      <rPr>
        <b/>
        <sz val="11"/>
        <color rgb="FFFF0000"/>
        <rFont val="Calibri"/>
        <family val="2"/>
        <scheme val="minor"/>
      </rPr>
      <t>ANIVERSARIO DO MUNICIPIO 2024</t>
    </r>
  </si>
  <si>
    <t>Aquisição de diversos materiais para Decoração Natalina do municipio</t>
  </si>
  <si>
    <t>Águas de Lindoia, 22 de novembro de 2.024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</si>
</sst>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0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3" borderId="0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/>
    <xf numFmtId="0" fontId="0" fillId="3" borderId="1" xfId="0" applyFill="1" applyBorder="1" applyAlignment="1"/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7" fillId="0" borderId="1" xfId="0" applyFont="1" applyBorder="1" applyAlignment="1">
      <alignment wrapText="1"/>
    </xf>
    <xf numFmtId="4" fontId="0" fillId="0" borderId="1" xfId="1" applyNumberFormat="1" applyFont="1" applyBorder="1" applyAlignment="1">
      <alignment horizontal="center"/>
    </xf>
    <xf numFmtId="0" fontId="0" fillId="0" borderId="0" xfId="0" applyAlignment="1"/>
    <xf numFmtId="4" fontId="0" fillId="3" borderId="1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/>
    <xf numFmtId="0" fontId="0" fillId="5" borderId="1" xfId="0" applyFill="1" applyBorder="1"/>
    <xf numFmtId="0" fontId="0" fillId="5" borderId="1" xfId="0" applyFill="1" applyBorder="1" applyAlignment="1">
      <alignment wrapText="1"/>
    </xf>
    <xf numFmtId="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/>
    <xf numFmtId="4" fontId="0" fillId="5" borderId="1" xfId="1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/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0</xdr:row>
      <xdr:rowOff>85724</xdr:rowOff>
    </xdr:from>
    <xdr:to>
      <xdr:col>2</xdr:col>
      <xdr:colOff>47624</xdr:colOff>
      <xdr:row>5</xdr:row>
      <xdr:rowOff>152399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3C8893C-6CED-4A57-88B1-953E896EC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17</xdr:row>
      <xdr:rowOff>85724</xdr:rowOff>
    </xdr:from>
    <xdr:to>
      <xdr:col>2</xdr:col>
      <xdr:colOff>47624</xdr:colOff>
      <xdr:row>22</xdr:row>
      <xdr:rowOff>152399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6C9CDFB-DAD4-4227-A9F4-57021277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26</xdr:row>
      <xdr:rowOff>85724</xdr:rowOff>
    </xdr:from>
    <xdr:to>
      <xdr:col>2</xdr:col>
      <xdr:colOff>47624</xdr:colOff>
      <xdr:row>31</xdr:row>
      <xdr:rowOff>152399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E4097CE-0128-4F7C-82AC-E085793E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0753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44</xdr:row>
      <xdr:rowOff>85724</xdr:rowOff>
    </xdr:from>
    <xdr:to>
      <xdr:col>2</xdr:col>
      <xdr:colOff>47624</xdr:colOff>
      <xdr:row>49</xdr:row>
      <xdr:rowOff>152399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420C6BF-2D23-4CA5-AE00-FB3735326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43732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85</xdr:row>
      <xdr:rowOff>85724</xdr:rowOff>
    </xdr:from>
    <xdr:to>
      <xdr:col>2</xdr:col>
      <xdr:colOff>47624</xdr:colOff>
      <xdr:row>90</xdr:row>
      <xdr:rowOff>152399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1BBCF94-5FC8-49C7-A67E-F115A05EC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21507449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99</xdr:row>
      <xdr:rowOff>85724</xdr:rowOff>
    </xdr:from>
    <xdr:to>
      <xdr:col>2</xdr:col>
      <xdr:colOff>47624</xdr:colOff>
      <xdr:row>104</xdr:row>
      <xdr:rowOff>152399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44A3B1C-DEC6-40DF-A6A7-87A007F9E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55009255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109</xdr:row>
      <xdr:rowOff>85724</xdr:rowOff>
    </xdr:from>
    <xdr:to>
      <xdr:col>2</xdr:col>
      <xdr:colOff>47624</xdr:colOff>
      <xdr:row>114</xdr:row>
      <xdr:rowOff>152399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7FFBA4D6-B6C3-4B64-BC84-0D1310671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68927662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125</xdr:row>
      <xdr:rowOff>85724</xdr:rowOff>
    </xdr:from>
    <xdr:to>
      <xdr:col>2</xdr:col>
      <xdr:colOff>47624</xdr:colOff>
      <xdr:row>130</xdr:row>
      <xdr:rowOff>152399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4355140-F831-4CCB-9735-E723BD9A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73190099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152</xdr:row>
      <xdr:rowOff>85724</xdr:rowOff>
    </xdr:from>
    <xdr:to>
      <xdr:col>2</xdr:col>
      <xdr:colOff>47624</xdr:colOff>
      <xdr:row>157</xdr:row>
      <xdr:rowOff>152399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8180E911-6925-4C86-B684-6401DD52E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1405412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210</xdr:row>
      <xdr:rowOff>85724</xdr:rowOff>
    </xdr:from>
    <xdr:to>
      <xdr:col>2</xdr:col>
      <xdr:colOff>47624</xdr:colOff>
      <xdr:row>215</xdr:row>
      <xdr:rowOff>152399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11D21CA1-D629-4AF9-B578-1824C4B64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91132818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235</xdr:row>
      <xdr:rowOff>85724</xdr:rowOff>
    </xdr:from>
    <xdr:to>
      <xdr:col>2</xdr:col>
      <xdr:colOff>47624</xdr:colOff>
      <xdr:row>240</xdr:row>
      <xdr:rowOff>152399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678DAE83-6EA6-4C0F-BE2E-468E43D53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06944318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281</xdr:row>
      <xdr:rowOff>85724</xdr:rowOff>
    </xdr:from>
    <xdr:to>
      <xdr:col>2</xdr:col>
      <xdr:colOff>47624</xdr:colOff>
      <xdr:row>286</xdr:row>
      <xdr:rowOff>152399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769961B6-E66A-4D35-9C1A-A5C442A3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22708193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338</xdr:row>
      <xdr:rowOff>85724</xdr:rowOff>
    </xdr:from>
    <xdr:to>
      <xdr:col>2</xdr:col>
      <xdr:colOff>47624</xdr:colOff>
      <xdr:row>343</xdr:row>
      <xdr:rowOff>152399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D8225D09-CFF7-4CA9-A1E0-1473544F1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84442099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0</xdr:row>
      <xdr:rowOff>85724</xdr:rowOff>
    </xdr:from>
    <xdr:to>
      <xdr:col>2</xdr:col>
      <xdr:colOff>47624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7E6F69-FB07-41FC-8608-CF2CC5C9B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F1AD2-1809-44EC-82AE-CA206A8C141A}">
  <dimension ref="A1:AT387"/>
  <sheetViews>
    <sheetView tabSelected="1" topLeftCell="A379" zoomScale="80" zoomScaleNormal="80" workbookViewId="0">
      <selection activeCell="I390" sqref="I390"/>
    </sheetView>
  </sheetViews>
  <sheetFormatPr defaultRowHeight="15" x14ac:dyDescent="0.25"/>
  <cols>
    <col min="1" max="1" width="11.42578125" customWidth="1"/>
    <col min="3" max="3" width="15.5703125" style="14" customWidth="1"/>
    <col min="4" max="4" width="61" style="14" customWidth="1"/>
    <col min="5" max="5" width="17.42578125" style="12" customWidth="1"/>
    <col min="6" max="6" width="10.85546875" style="8" customWidth="1"/>
    <col min="7" max="7" width="14.5703125" style="12" customWidth="1"/>
    <col min="8" max="8" width="15" style="12" customWidth="1"/>
    <col min="9" max="9" width="14.5703125" style="8" customWidth="1"/>
    <col min="10" max="10" width="12" style="34" customWidth="1"/>
    <col min="11" max="11" width="13.28515625" style="8" customWidth="1"/>
    <col min="12" max="12" width="20" customWidth="1"/>
    <col min="15" max="15" width="26.5703125" customWidth="1"/>
  </cols>
  <sheetData>
    <row r="1" spans="1:45" ht="15" customHeight="1" x14ac:dyDescent="0.25">
      <c r="A1" s="97"/>
      <c r="B1" s="97"/>
      <c r="C1" s="98"/>
      <c r="D1" s="92" t="s">
        <v>9</v>
      </c>
      <c r="E1" s="92"/>
      <c r="F1" s="92"/>
      <c r="G1" s="92"/>
      <c r="H1" s="92"/>
      <c r="I1" s="92"/>
      <c r="J1" s="92"/>
      <c r="K1" s="92"/>
      <c r="L1" s="92"/>
    </row>
    <row r="2" spans="1:45" ht="15" customHeight="1" x14ac:dyDescent="0.25">
      <c r="A2" s="97"/>
      <c r="B2" s="97"/>
      <c r="C2" s="98"/>
      <c r="D2" s="92"/>
      <c r="E2" s="92"/>
      <c r="F2" s="92"/>
      <c r="G2" s="92"/>
      <c r="H2" s="92"/>
      <c r="I2" s="92"/>
      <c r="J2" s="92"/>
      <c r="K2" s="92"/>
      <c r="L2" s="92"/>
      <c r="P2" s="4" t="s">
        <v>20</v>
      </c>
    </row>
    <row r="3" spans="1:45" ht="15" customHeight="1" x14ac:dyDescent="0.25">
      <c r="A3" s="97"/>
      <c r="B3" s="97"/>
      <c r="C3" s="98"/>
      <c r="D3" s="92"/>
      <c r="E3" s="92"/>
      <c r="F3" s="92"/>
      <c r="G3" s="92"/>
      <c r="H3" s="92"/>
      <c r="I3" s="92"/>
      <c r="J3" s="92"/>
      <c r="K3" s="92"/>
      <c r="L3" s="92"/>
      <c r="P3" s="4" t="s">
        <v>21</v>
      </c>
    </row>
    <row r="4" spans="1:45" ht="15" customHeight="1" x14ac:dyDescent="0.25">
      <c r="A4" s="97"/>
      <c r="B4" s="97"/>
      <c r="C4" s="98"/>
      <c r="D4" s="92"/>
      <c r="E4" s="92"/>
      <c r="F4" s="92"/>
      <c r="G4" s="92"/>
      <c r="H4" s="92"/>
      <c r="I4" s="92"/>
      <c r="J4" s="92"/>
      <c r="K4" s="92"/>
      <c r="L4" s="92"/>
    </row>
    <row r="5" spans="1:45" ht="15" customHeight="1" x14ac:dyDescent="0.25">
      <c r="A5" s="97"/>
      <c r="B5" s="97"/>
      <c r="C5" s="98"/>
      <c r="D5" s="93" t="s">
        <v>22</v>
      </c>
      <c r="E5" s="95"/>
      <c r="F5" s="95"/>
      <c r="G5" s="95"/>
      <c r="H5" s="95"/>
      <c r="I5" s="95"/>
      <c r="J5" s="95"/>
      <c r="K5" s="95"/>
      <c r="L5" s="95"/>
    </row>
    <row r="6" spans="1:45" ht="15" customHeight="1" x14ac:dyDescent="0.25">
      <c r="A6" s="97"/>
      <c r="B6" s="97"/>
      <c r="C6" s="98"/>
      <c r="D6" s="94"/>
      <c r="E6" s="95"/>
      <c r="F6" s="95"/>
      <c r="G6" s="95"/>
      <c r="H6" s="95"/>
      <c r="I6" s="95"/>
      <c r="J6" s="95"/>
      <c r="K6" s="95"/>
      <c r="L6" s="95"/>
    </row>
    <row r="7" spans="1:45" ht="45" x14ac:dyDescent="0.25">
      <c r="A7" s="2" t="s">
        <v>19</v>
      </c>
      <c r="B7" s="1" t="s">
        <v>0</v>
      </c>
      <c r="C7" s="1" t="s">
        <v>1</v>
      </c>
      <c r="D7" s="1" t="s">
        <v>2</v>
      </c>
      <c r="E7" s="10" t="s">
        <v>3</v>
      </c>
      <c r="F7" s="9" t="s">
        <v>4</v>
      </c>
      <c r="G7" s="10" t="s">
        <v>5</v>
      </c>
      <c r="H7" s="10" t="s">
        <v>10</v>
      </c>
      <c r="I7" s="9" t="s">
        <v>6</v>
      </c>
      <c r="J7" s="9" t="s">
        <v>7</v>
      </c>
      <c r="K7" s="9" t="s">
        <v>8</v>
      </c>
      <c r="L7" s="9" t="s">
        <v>51</v>
      </c>
      <c r="AS7" s="4" t="s">
        <v>18</v>
      </c>
    </row>
    <row r="8" spans="1:45" s="26" customFormat="1" ht="75" x14ac:dyDescent="0.25">
      <c r="A8" s="21">
        <v>1</v>
      </c>
      <c r="B8" s="21" t="s">
        <v>12</v>
      </c>
      <c r="C8" s="22" t="s">
        <v>14</v>
      </c>
      <c r="D8" s="22" t="s">
        <v>37</v>
      </c>
      <c r="E8" s="23">
        <v>225000</v>
      </c>
      <c r="F8" s="24" t="s">
        <v>17</v>
      </c>
      <c r="G8" s="23">
        <v>0</v>
      </c>
      <c r="H8" s="23">
        <f>E8-G8</f>
        <v>225000</v>
      </c>
      <c r="I8" s="25">
        <v>45292</v>
      </c>
      <c r="J8" s="32" t="s">
        <v>21</v>
      </c>
      <c r="K8" s="24" t="s">
        <v>16</v>
      </c>
      <c r="L8" s="22" t="s">
        <v>38</v>
      </c>
    </row>
    <row r="9" spans="1:45" s="26" customFormat="1" ht="60" x14ac:dyDescent="0.25">
      <c r="A9" s="21">
        <v>2</v>
      </c>
      <c r="B9" s="21" t="s">
        <v>12</v>
      </c>
      <c r="C9" s="22" t="s">
        <v>14</v>
      </c>
      <c r="D9" s="22" t="s">
        <v>39</v>
      </c>
      <c r="E9" s="23">
        <v>350000</v>
      </c>
      <c r="F9" s="24" t="s">
        <v>17</v>
      </c>
      <c r="G9" s="23">
        <v>0</v>
      </c>
      <c r="H9" s="23">
        <f>E9</f>
        <v>350000</v>
      </c>
      <c r="I9" s="25">
        <v>45292</v>
      </c>
      <c r="J9" s="32" t="s">
        <v>21</v>
      </c>
      <c r="K9" s="24" t="s">
        <v>17</v>
      </c>
      <c r="L9" s="22"/>
    </row>
    <row r="10" spans="1:45" s="26" customFormat="1" ht="60" x14ac:dyDescent="0.25">
      <c r="A10" s="21">
        <v>3</v>
      </c>
      <c r="B10" s="21" t="s">
        <v>12</v>
      </c>
      <c r="C10" s="22" t="s">
        <v>14</v>
      </c>
      <c r="D10" s="22" t="s">
        <v>35</v>
      </c>
      <c r="E10" s="23">
        <v>100000</v>
      </c>
      <c r="F10" s="24" t="s">
        <v>17</v>
      </c>
      <c r="G10" s="23">
        <v>0</v>
      </c>
      <c r="H10" s="23">
        <f>E10</f>
        <v>100000</v>
      </c>
      <c r="I10" s="25">
        <v>45352</v>
      </c>
      <c r="J10" s="32" t="s">
        <v>21</v>
      </c>
      <c r="K10" s="24" t="s">
        <v>17</v>
      </c>
      <c r="L10" s="22"/>
    </row>
    <row r="11" spans="1:45" s="26" customFormat="1" ht="135" x14ac:dyDescent="0.25">
      <c r="A11" s="21">
        <v>4</v>
      </c>
      <c r="B11" s="21" t="s">
        <v>12</v>
      </c>
      <c r="C11" s="22" t="s">
        <v>14</v>
      </c>
      <c r="D11" s="22" t="s">
        <v>41</v>
      </c>
      <c r="E11" s="23">
        <v>180000</v>
      </c>
      <c r="F11" s="24" t="s">
        <v>17</v>
      </c>
      <c r="G11" s="23">
        <v>0</v>
      </c>
      <c r="H11" s="23">
        <f>E11</f>
        <v>180000</v>
      </c>
      <c r="I11" s="25">
        <v>45400</v>
      </c>
      <c r="J11" s="32" t="s">
        <v>21</v>
      </c>
      <c r="K11" s="24" t="s">
        <v>16</v>
      </c>
      <c r="L11" s="22" t="s">
        <v>23</v>
      </c>
    </row>
    <row r="12" spans="1:45" s="26" customFormat="1" ht="120" x14ac:dyDescent="0.25">
      <c r="A12" s="21">
        <v>5</v>
      </c>
      <c r="B12" s="21" t="s">
        <v>12</v>
      </c>
      <c r="C12" s="22" t="s">
        <v>15</v>
      </c>
      <c r="D12" s="22" t="s">
        <v>36</v>
      </c>
      <c r="E12" s="23">
        <v>250000</v>
      </c>
      <c r="F12" s="24" t="s">
        <v>17</v>
      </c>
      <c r="G12" s="23">
        <v>0</v>
      </c>
      <c r="H12" s="23">
        <v>250000</v>
      </c>
      <c r="I12" s="25">
        <v>45402</v>
      </c>
      <c r="J12" s="32" t="s">
        <v>21</v>
      </c>
      <c r="K12" s="24" t="s">
        <v>16</v>
      </c>
      <c r="L12" s="22" t="s">
        <v>24</v>
      </c>
    </row>
    <row r="13" spans="1:45" s="26" customFormat="1" ht="90" x14ac:dyDescent="0.25">
      <c r="A13" s="58">
        <v>6</v>
      </c>
      <c r="B13" s="58" t="s">
        <v>12</v>
      </c>
      <c r="C13" s="59" t="s">
        <v>14</v>
      </c>
      <c r="D13" s="59" t="s">
        <v>40</v>
      </c>
      <c r="E13" s="60">
        <v>400000</v>
      </c>
      <c r="F13" s="61" t="s">
        <v>17</v>
      </c>
      <c r="G13" s="60">
        <v>0</v>
      </c>
      <c r="H13" s="60">
        <f>E13</f>
        <v>400000</v>
      </c>
      <c r="I13" s="62" t="s">
        <v>377</v>
      </c>
      <c r="J13" s="63" t="s">
        <v>21</v>
      </c>
      <c r="K13" s="61" t="s">
        <v>17</v>
      </c>
      <c r="L13" s="59"/>
    </row>
    <row r="14" spans="1:45" s="26" customFormat="1" ht="45" x14ac:dyDescent="0.25">
      <c r="A14" s="21">
        <v>7</v>
      </c>
      <c r="B14" s="21" t="s">
        <v>11</v>
      </c>
      <c r="C14" s="22" t="s">
        <v>13</v>
      </c>
      <c r="D14" s="22" t="s">
        <v>162</v>
      </c>
      <c r="E14" s="23">
        <v>100000</v>
      </c>
      <c r="F14" s="24" t="s">
        <v>17</v>
      </c>
      <c r="G14" s="23">
        <v>0</v>
      </c>
      <c r="H14" s="23">
        <f>E14</f>
        <v>100000</v>
      </c>
      <c r="I14" s="25">
        <v>45474</v>
      </c>
      <c r="J14" s="32" t="s">
        <v>20</v>
      </c>
      <c r="K14" s="24" t="s">
        <v>17</v>
      </c>
      <c r="L14" s="21"/>
    </row>
    <row r="15" spans="1:45" s="26" customFormat="1" ht="93" customHeight="1" x14ac:dyDescent="0.25">
      <c r="A15" s="58">
        <v>9</v>
      </c>
      <c r="B15" s="58" t="s">
        <v>12</v>
      </c>
      <c r="C15" s="59" t="s">
        <v>15</v>
      </c>
      <c r="D15" s="59" t="s">
        <v>374</v>
      </c>
      <c r="E15" s="60">
        <v>170000</v>
      </c>
      <c r="F15" s="61" t="s">
        <v>17</v>
      </c>
      <c r="G15" s="60">
        <v>0</v>
      </c>
      <c r="H15" s="60">
        <f>E15</f>
        <v>170000</v>
      </c>
      <c r="I15" s="62">
        <v>45505</v>
      </c>
      <c r="J15" s="63" t="s">
        <v>21</v>
      </c>
      <c r="K15" s="61" t="s">
        <v>17</v>
      </c>
      <c r="L15" s="58"/>
    </row>
    <row r="16" spans="1:45" s="26" customFormat="1" ht="45" x14ac:dyDescent="0.25">
      <c r="A16" s="21">
        <v>10</v>
      </c>
      <c r="B16" s="21" t="s">
        <v>11</v>
      </c>
      <c r="C16" s="22" t="s">
        <v>13</v>
      </c>
      <c r="D16" s="22" t="s">
        <v>163</v>
      </c>
      <c r="E16" s="23">
        <v>100000</v>
      </c>
      <c r="F16" s="24" t="s">
        <v>17</v>
      </c>
      <c r="G16" s="23">
        <v>0</v>
      </c>
      <c r="H16" s="23">
        <f>E16</f>
        <v>100000</v>
      </c>
      <c r="I16" s="25">
        <v>45566</v>
      </c>
      <c r="J16" s="32" t="s">
        <v>20</v>
      </c>
      <c r="K16" s="24" t="s">
        <v>17</v>
      </c>
      <c r="L16" s="21"/>
    </row>
    <row r="17" spans="1:46" x14ac:dyDescent="0.25">
      <c r="A17" s="100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</row>
    <row r="18" spans="1:46" ht="15" customHeight="1" x14ac:dyDescent="0.25">
      <c r="A18" s="97"/>
      <c r="B18" s="97"/>
      <c r="C18" s="98"/>
      <c r="D18" s="92" t="s">
        <v>9</v>
      </c>
      <c r="E18" s="92"/>
      <c r="F18" s="92"/>
      <c r="G18" s="92"/>
      <c r="H18" s="92"/>
      <c r="I18" s="92"/>
      <c r="J18" s="92"/>
      <c r="K18" s="92"/>
      <c r="L18" s="92"/>
    </row>
    <row r="19" spans="1:46" ht="15" customHeight="1" x14ac:dyDescent="0.25">
      <c r="A19" s="97"/>
      <c r="B19" s="97"/>
      <c r="C19" s="98"/>
      <c r="D19" s="92"/>
      <c r="E19" s="92"/>
      <c r="F19" s="92"/>
      <c r="G19" s="92"/>
      <c r="H19" s="92"/>
      <c r="I19" s="92"/>
      <c r="J19" s="92"/>
      <c r="K19" s="92"/>
      <c r="L19" s="92"/>
      <c r="P19" s="4" t="s">
        <v>20</v>
      </c>
    </row>
    <row r="20" spans="1:46" ht="15" customHeight="1" x14ac:dyDescent="0.25">
      <c r="A20" s="97"/>
      <c r="B20" s="97"/>
      <c r="C20" s="98"/>
      <c r="D20" s="92"/>
      <c r="E20" s="92"/>
      <c r="F20" s="92"/>
      <c r="G20" s="92"/>
      <c r="H20" s="92"/>
      <c r="I20" s="92"/>
      <c r="J20" s="92"/>
      <c r="K20" s="92"/>
      <c r="L20" s="92"/>
      <c r="P20" s="4" t="s">
        <v>21</v>
      </c>
    </row>
    <row r="21" spans="1:46" ht="15" customHeight="1" x14ac:dyDescent="0.25">
      <c r="A21" s="97"/>
      <c r="B21" s="97"/>
      <c r="C21" s="98"/>
      <c r="D21" s="92"/>
      <c r="E21" s="92"/>
      <c r="F21" s="92"/>
      <c r="G21" s="92"/>
      <c r="H21" s="92"/>
      <c r="I21" s="92"/>
      <c r="J21" s="92"/>
      <c r="K21" s="92"/>
      <c r="L21" s="92"/>
    </row>
    <row r="22" spans="1:46" ht="15" customHeight="1" x14ac:dyDescent="0.25">
      <c r="A22" s="97"/>
      <c r="B22" s="97"/>
      <c r="C22" s="98"/>
      <c r="D22" s="93" t="s">
        <v>25</v>
      </c>
      <c r="E22" s="95"/>
      <c r="F22" s="95"/>
      <c r="G22" s="95"/>
      <c r="H22" s="95"/>
      <c r="I22" s="95"/>
      <c r="J22" s="95"/>
      <c r="K22" s="95"/>
      <c r="L22" s="95"/>
    </row>
    <row r="23" spans="1:46" ht="15" customHeight="1" x14ac:dyDescent="0.25">
      <c r="A23" s="97"/>
      <c r="B23" s="97"/>
      <c r="C23" s="98"/>
      <c r="D23" s="94"/>
      <c r="E23" s="95"/>
      <c r="F23" s="95"/>
      <c r="G23" s="95"/>
      <c r="H23" s="95"/>
      <c r="I23" s="95"/>
      <c r="J23" s="95"/>
      <c r="K23" s="95"/>
      <c r="L23" s="95"/>
    </row>
    <row r="24" spans="1:46" ht="45" x14ac:dyDescent="0.25">
      <c r="A24" s="2" t="s">
        <v>19</v>
      </c>
      <c r="B24" s="1" t="s">
        <v>0</v>
      </c>
      <c r="C24" s="1" t="s">
        <v>1</v>
      </c>
      <c r="D24" s="1" t="s">
        <v>2</v>
      </c>
      <c r="E24" s="10" t="s">
        <v>3</v>
      </c>
      <c r="F24" s="9" t="s">
        <v>4</v>
      </c>
      <c r="G24" s="10" t="s">
        <v>5</v>
      </c>
      <c r="H24" s="10" t="s">
        <v>10</v>
      </c>
      <c r="I24" s="9" t="s">
        <v>6</v>
      </c>
      <c r="J24" s="9" t="s">
        <v>7</v>
      </c>
      <c r="K24" s="9" t="s">
        <v>8</v>
      </c>
      <c r="L24" s="9" t="s">
        <v>51</v>
      </c>
      <c r="AS24" s="4" t="s">
        <v>18</v>
      </c>
    </row>
    <row r="25" spans="1:46" ht="120" x14ac:dyDescent="0.25">
      <c r="A25" s="3">
        <v>1</v>
      </c>
      <c r="B25" s="3" t="s">
        <v>12</v>
      </c>
      <c r="C25" s="7" t="s">
        <v>14</v>
      </c>
      <c r="D25" s="7" t="s">
        <v>26</v>
      </c>
      <c r="E25" s="11">
        <v>130000</v>
      </c>
      <c r="F25" s="6" t="s">
        <v>17</v>
      </c>
      <c r="G25" s="23">
        <v>0</v>
      </c>
      <c r="H25" s="11">
        <f t="shared" ref="H25" si="0">E25-G25</f>
        <v>130000</v>
      </c>
      <c r="I25" s="13">
        <v>45516</v>
      </c>
      <c r="J25" s="31" t="s">
        <v>21</v>
      </c>
      <c r="K25" s="6" t="s">
        <v>17</v>
      </c>
      <c r="L25" s="3"/>
      <c r="M25" s="5"/>
      <c r="N25" s="5"/>
      <c r="O25" s="5"/>
      <c r="AT25" s="4" t="s">
        <v>11</v>
      </c>
    </row>
    <row r="26" spans="1:46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9"/>
      <c r="N26" s="99"/>
      <c r="O26" s="99"/>
      <c r="AT26" s="4"/>
    </row>
    <row r="27" spans="1:46" ht="15" customHeight="1" x14ac:dyDescent="0.25">
      <c r="A27" s="97"/>
      <c r="B27" s="97"/>
      <c r="C27" s="98"/>
      <c r="D27" s="92" t="s">
        <v>9</v>
      </c>
      <c r="E27" s="92"/>
      <c r="F27" s="92"/>
      <c r="G27" s="92"/>
      <c r="H27" s="92"/>
      <c r="I27" s="92"/>
      <c r="J27" s="92"/>
      <c r="K27" s="92"/>
      <c r="L27" s="92"/>
    </row>
    <row r="28" spans="1:46" ht="15" customHeight="1" x14ac:dyDescent="0.25">
      <c r="A28" s="97"/>
      <c r="B28" s="97"/>
      <c r="C28" s="98"/>
      <c r="D28" s="92"/>
      <c r="E28" s="92"/>
      <c r="F28" s="92"/>
      <c r="G28" s="92"/>
      <c r="H28" s="92"/>
      <c r="I28" s="92"/>
      <c r="J28" s="92"/>
      <c r="K28" s="92"/>
      <c r="L28" s="92"/>
      <c r="P28" s="4" t="s">
        <v>20</v>
      </c>
    </row>
    <row r="29" spans="1:46" ht="15" customHeight="1" x14ac:dyDescent="0.25">
      <c r="A29" s="97"/>
      <c r="B29" s="97"/>
      <c r="C29" s="98"/>
      <c r="D29" s="92"/>
      <c r="E29" s="92"/>
      <c r="F29" s="92"/>
      <c r="G29" s="92"/>
      <c r="H29" s="92"/>
      <c r="I29" s="92"/>
      <c r="J29" s="92"/>
      <c r="K29" s="92"/>
      <c r="L29" s="92"/>
      <c r="P29" s="4" t="s">
        <v>21</v>
      </c>
    </row>
    <row r="30" spans="1:46" ht="15" customHeight="1" x14ac:dyDescent="0.25">
      <c r="A30" s="97"/>
      <c r="B30" s="97"/>
      <c r="C30" s="98"/>
      <c r="D30" s="92"/>
      <c r="E30" s="92"/>
      <c r="F30" s="92"/>
      <c r="G30" s="92"/>
      <c r="H30" s="92"/>
      <c r="I30" s="92"/>
      <c r="J30" s="92"/>
      <c r="K30" s="92"/>
      <c r="L30" s="92"/>
    </row>
    <row r="31" spans="1:46" ht="15" customHeight="1" x14ac:dyDescent="0.25">
      <c r="A31" s="97"/>
      <c r="B31" s="97"/>
      <c r="C31" s="98"/>
      <c r="D31" s="93" t="s">
        <v>27</v>
      </c>
      <c r="E31" s="95"/>
      <c r="F31" s="95"/>
      <c r="G31" s="95"/>
      <c r="H31" s="95"/>
      <c r="I31" s="95"/>
      <c r="J31" s="95"/>
      <c r="K31" s="95"/>
      <c r="L31" s="95"/>
    </row>
    <row r="32" spans="1:46" ht="48" customHeight="1" x14ac:dyDescent="0.25">
      <c r="A32" s="97"/>
      <c r="B32" s="97"/>
      <c r="C32" s="98"/>
      <c r="D32" s="94"/>
      <c r="E32" s="95"/>
      <c r="F32" s="95"/>
      <c r="G32" s="95"/>
      <c r="H32" s="95"/>
      <c r="I32" s="95"/>
      <c r="J32" s="95"/>
      <c r="K32" s="95"/>
      <c r="L32" s="95"/>
    </row>
    <row r="33" spans="1:45" ht="45" x14ac:dyDescent="0.25">
      <c r="A33" s="2" t="s">
        <v>19</v>
      </c>
      <c r="B33" s="1" t="s">
        <v>0</v>
      </c>
      <c r="C33" s="1" t="s">
        <v>1</v>
      </c>
      <c r="D33" s="1" t="s">
        <v>2</v>
      </c>
      <c r="E33" s="10" t="s">
        <v>3</v>
      </c>
      <c r="F33" s="9" t="s">
        <v>4</v>
      </c>
      <c r="G33" s="10" t="s">
        <v>5</v>
      </c>
      <c r="H33" s="10" t="s">
        <v>10</v>
      </c>
      <c r="I33" s="9" t="s">
        <v>6</v>
      </c>
      <c r="J33" s="9" t="s">
        <v>7</v>
      </c>
      <c r="K33" s="9" t="s">
        <v>8</v>
      </c>
      <c r="L33" s="9" t="s">
        <v>51</v>
      </c>
      <c r="AS33" s="4" t="s">
        <v>18</v>
      </c>
    </row>
    <row r="34" spans="1:45" ht="30" x14ac:dyDescent="0.25">
      <c r="A34" s="3">
        <v>1</v>
      </c>
      <c r="B34" s="3" t="s">
        <v>11</v>
      </c>
      <c r="C34" s="30" t="s">
        <v>13</v>
      </c>
      <c r="D34" s="7" t="s">
        <v>28</v>
      </c>
      <c r="E34" s="11">
        <v>35000</v>
      </c>
      <c r="F34" s="6" t="s">
        <v>16</v>
      </c>
      <c r="G34" s="11">
        <v>20000</v>
      </c>
      <c r="H34" s="11">
        <f t="shared" ref="H34:H43" si="1">E34-G34</f>
        <v>15000</v>
      </c>
      <c r="I34" s="13">
        <v>45323</v>
      </c>
      <c r="J34" s="31" t="s">
        <v>21</v>
      </c>
      <c r="K34" s="6" t="s">
        <v>17</v>
      </c>
      <c r="L34" s="7" t="s">
        <v>165</v>
      </c>
      <c r="AN34" s="4" t="s">
        <v>15</v>
      </c>
    </row>
    <row r="35" spans="1:45" ht="45" x14ac:dyDescent="0.25">
      <c r="A35" s="58">
        <v>2</v>
      </c>
      <c r="B35" s="58" t="s">
        <v>12</v>
      </c>
      <c r="C35" s="59" t="s">
        <v>15</v>
      </c>
      <c r="D35" s="59" t="s">
        <v>164</v>
      </c>
      <c r="E35" s="60">
        <v>25600</v>
      </c>
      <c r="F35" s="61" t="s">
        <v>17</v>
      </c>
      <c r="G35" s="60">
        <v>0</v>
      </c>
      <c r="H35" s="60">
        <f>E35-G35</f>
        <v>25600</v>
      </c>
      <c r="I35" s="62">
        <v>45332</v>
      </c>
      <c r="J35" s="63" t="s">
        <v>21</v>
      </c>
      <c r="K35" s="61" t="s">
        <v>17</v>
      </c>
      <c r="L35" s="58"/>
    </row>
    <row r="36" spans="1:45" s="20" customFormat="1" ht="45" x14ac:dyDescent="0.25">
      <c r="A36" s="3">
        <v>3</v>
      </c>
      <c r="B36" s="15" t="s">
        <v>11</v>
      </c>
      <c r="C36" s="16" t="s">
        <v>13</v>
      </c>
      <c r="D36" s="22" t="s">
        <v>43</v>
      </c>
      <c r="E36" s="17">
        <v>8500</v>
      </c>
      <c r="F36" s="18" t="s">
        <v>17</v>
      </c>
      <c r="G36" s="23">
        <v>0</v>
      </c>
      <c r="H36" s="11">
        <f t="shared" si="1"/>
        <v>8500</v>
      </c>
      <c r="I36" s="13">
        <v>45332</v>
      </c>
      <c r="J36" s="31" t="s">
        <v>21</v>
      </c>
      <c r="K36" s="18" t="s">
        <v>17</v>
      </c>
      <c r="L36" s="7"/>
    </row>
    <row r="37" spans="1:45" ht="45" x14ac:dyDescent="0.25">
      <c r="A37" s="58">
        <v>4</v>
      </c>
      <c r="B37" s="58" t="s">
        <v>12</v>
      </c>
      <c r="C37" s="59" t="s">
        <v>14</v>
      </c>
      <c r="D37" s="59" t="s">
        <v>29</v>
      </c>
      <c r="E37" s="60">
        <v>150000</v>
      </c>
      <c r="F37" s="61" t="s">
        <v>17</v>
      </c>
      <c r="G37" s="60">
        <v>0</v>
      </c>
      <c r="H37" s="60">
        <f t="shared" ref="H37" si="2">E37-G37</f>
        <v>150000</v>
      </c>
      <c r="I37" s="62">
        <v>45352</v>
      </c>
      <c r="J37" s="63" t="s">
        <v>21</v>
      </c>
      <c r="K37" s="61" t="s">
        <v>17</v>
      </c>
      <c r="L37" s="58"/>
    </row>
    <row r="38" spans="1:45" ht="30" x14ac:dyDescent="0.25">
      <c r="A38" s="58">
        <v>5</v>
      </c>
      <c r="B38" s="58" t="s">
        <v>11</v>
      </c>
      <c r="C38" s="59" t="s">
        <v>42</v>
      </c>
      <c r="D38" s="59" t="s">
        <v>361</v>
      </c>
      <c r="E38" s="60">
        <v>16500</v>
      </c>
      <c r="F38" s="61" t="s">
        <v>17</v>
      </c>
      <c r="G38" s="60">
        <v>0</v>
      </c>
      <c r="H38" s="60">
        <f t="shared" ref="H38" si="3">E38-G38</f>
        <v>16500</v>
      </c>
      <c r="I38" s="62">
        <v>45366</v>
      </c>
      <c r="J38" s="63" t="s">
        <v>21</v>
      </c>
      <c r="K38" s="61" t="s">
        <v>17</v>
      </c>
      <c r="L38" s="58"/>
    </row>
    <row r="39" spans="1:45" ht="80.25" customHeight="1" x14ac:dyDescent="0.25">
      <c r="A39" s="21">
        <v>6</v>
      </c>
      <c r="B39" s="3" t="s">
        <v>12</v>
      </c>
      <c r="C39" s="7" t="s">
        <v>14</v>
      </c>
      <c r="D39" s="7" t="s">
        <v>31</v>
      </c>
      <c r="E39" s="23">
        <v>46000</v>
      </c>
      <c r="F39" s="6" t="s">
        <v>17</v>
      </c>
      <c r="G39" s="23">
        <v>0</v>
      </c>
      <c r="H39" s="11">
        <f t="shared" si="1"/>
        <v>46000</v>
      </c>
      <c r="I39" s="13">
        <v>45422</v>
      </c>
      <c r="J39" s="31" t="s">
        <v>21</v>
      </c>
      <c r="K39" s="29" t="s">
        <v>16</v>
      </c>
      <c r="L39" s="7" t="s">
        <v>33</v>
      </c>
    </row>
    <row r="40" spans="1:45" ht="42.75" customHeight="1" x14ac:dyDescent="0.25">
      <c r="A40" s="21">
        <v>7</v>
      </c>
      <c r="B40" s="3" t="s">
        <v>12</v>
      </c>
      <c r="C40" s="7" t="s">
        <v>14</v>
      </c>
      <c r="D40" s="7" t="s">
        <v>34</v>
      </c>
      <c r="E40" s="11">
        <v>30000</v>
      </c>
      <c r="F40" s="6" t="s">
        <v>17</v>
      </c>
      <c r="G40" s="23">
        <v>0</v>
      </c>
      <c r="H40" s="11">
        <f t="shared" si="1"/>
        <v>30000</v>
      </c>
      <c r="I40" s="13">
        <v>45474</v>
      </c>
      <c r="J40" s="31" t="s">
        <v>21</v>
      </c>
      <c r="K40" s="18" t="s">
        <v>17</v>
      </c>
      <c r="L40" s="3"/>
    </row>
    <row r="41" spans="1:45" ht="36.75" customHeight="1" x14ac:dyDescent="0.25">
      <c r="A41" s="58">
        <v>8</v>
      </c>
      <c r="B41" s="58" t="s">
        <v>11</v>
      </c>
      <c r="C41" s="59" t="s">
        <v>42</v>
      </c>
      <c r="D41" s="59" t="s">
        <v>394</v>
      </c>
      <c r="E41" s="60">
        <v>105000</v>
      </c>
      <c r="F41" s="61" t="s">
        <v>17</v>
      </c>
      <c r="G41" s="60">
        <v>0</v>
      </c>
      <c r="H41" s="60">
        <v>105000</v>
      </c>
      <c r="I41" s="62">
        <v>45597</v>
      </c>
      <c r="J41" s="63" t="s">
        <v>21</v>
      </c>
      <c r="K41" s="61" t="s">
        <v>17</v>
      </c>
      <c r="L41" s="59"/>
    </row>
    <row r="42" spans="1:45" ht="84.75" customHeight="1" x14ac:dyDescent="0.25">
      <c r="A42" s="21">
        <v>9</v>
      </c>
      <c r="B42" s="3" t="s">
        <v>12</v>
      </c>
      <c r="C42" s="7" t="s">
        <v>14</v>
      </c>
      <c r="D42" s="7" t="s">
        <v>30</v>
      </c>
      <c r="E42" s="11">
        <v>34200</v>
      </c>
      <c r="F42" s="6" t="s">
        <v>17</v>
      </c>
      <c r="G42" s="23">
        <v>0</v>
      </c>
      <c r="H42" s="11">
        <f t="shared" si="1"/>
        <v>34200</v>
      </c>
      <c r="I42" s="13">
        <v>45606</v>
      </c>
      <c r="J42" s="31" t="s">
        <v>21</v>
      </c>
      <c r="K42" s="29" t="s">
        <v>16</v>
      </c>
      <c r="L42" s="28" t="s">
        <v>32</v>
      </c>
    </row>
    <row r="43" spans="1:45" ht="52.5" customHeight="1" x14ac:dyDescent="0.25">
      <c r="A43" s="21">
        <v>10</v>
      </c>
      <c r="B43" s="21" t="s">
        <v>11</v>
      </c>
      <c r="C43" s="7" t="s">
        <v>42</v>
      </c>
      <c r="D43" s="27" t="s">
        <v>114</v>
      </c>
      <c r="E43" s="11">
        <v>80000</v>
      </c>
      <c r="F43" s="6" t="s">
        <v>17</v>
      </c>
      <c r="G43" s="23">
        <v>0</v>
      </c>
      <c r="H43" s="11">
        <f t="shared" si="1"/>
        <v>80000</v>
      </c>
      <c r="I43" s="13">
        <v>45606</v>
      </c>
      <c r="J43" s="31" t="s">
        <v>21</v>
      </c>
      <c r="K43" s="18" t="s">
        <v>17</v>
      </c>
      <c r="L43" s="7" t="s">
        <v>165</v>
      </c>
    </row>
    <row r="44" spans="1:45" x14ac:dyDescent="0.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</row>
    <row r="45" spans="1:45" ht="15" customHeight="1" x14ac:dyDescent="0.25">
      <c r="A45" s="97"/>
      <c r="B45" s="97"/>
      <c r="C45" s="98"/>
      <c r="D45" s="92" t="s">
        <v>9</v>
      </c>
      <c r="E45" s="92"/>
      <c r="F45" s="92"/>
      <c r="G45" s="92"/>
      <c r="H45" s="92"/>
      <c r="I45" s="92"/>
      <c r="J45" s="92"/>
      <c r="K45" s="92"/>
      <c r="L45" s="92"/>
    </row>
    <row r="46" spans="1:45" ht="15" customHeight="1" x14ac:dyDescent="0.25">
      <c r="A46" s="97"/>
      <c r="B46" s="97"/>
      <c r="C46" s="98"/>
      <c r="D46" s="92"/>
      <c r="E46" s="92"/>
      <c r="F46" s="92"/>
      <c r="G46" s="92"/>
      <c r="H46" s="92"/>
      <c r="I46" s="92"/>
      <c r="J46" s="92"/>
      <c r="K46" s="92"/>
      <c r="L46" s="92"/>
      <c r="P46" s="4" t="s">
        <v>20</v>
      </c>
    </row>
    <row r="47" spans="1:45" ht="15" customHeight="1" x14ac:dyDescent="0.25">
      <c r="A47" s="97"/>
      <c r="B47" s="97"/>
      <c r="C47" s="98"/>
      <c r="D47" s="92"/>
      <c r="E47" s="92"/>
      <c r="F47" s="92"/>
      <c r="G47" s="92"/>
      <c r="H47" s="92"/>
      <c r="I47" s="92"/>
      <c r="J47" s="92"/>
      <c r="K47" s="92"/>
      <c r="L47" s="92"/>
      <c r="P47" s="4" t="s">
        <v>21</v>
      </c>
    </row>
    <row r="48" spans="1:45" ht="15" customHeight="1" x14ac:dyDescent="0.25">
      <c r="A48" s="97"/>
      <c r="B48" s="97"/>
      <c r="C48" s="98"/>
      <c r="D48" s="92"/>
      <c r="E48" s="92"/>
      <c r="F48" s="92"/>
      <c r="G48" s="92"/>
      <c r="H48" s="92"/>
      <c r="I48" s="92"/>
      <c r="J48" s="92"/>
      <c r="K48" s="92"/>
      <c r="L48" s="92"/>
    </row>
    <row r="49" spans="1:45" ht="15" customHeight="1" x14ac:dyDescent="0.25">
      <c r="A49" s="97"/>
      <c r="B49" s="97"/>
      <c r="C49" s="98"/>
      <c r="D49" s="93" t="s">
        <v>175</v>
      </c>
      <c r="E49" s="95"/>
      <c r="F49" s="95"/>
      <c r="G49" s="95"/>
      <c r="H49" s="95"/>
      <c r="I49" s="95"/>
      <c r="J49" s="95"/>
      <c r="K49" s="95"/>
      <c r="L49" s="95"/>
    </row>
    <row r="50" spans="1:45" ht="48" customHeight="1" x14ac:dyDescent="0.25">
      <c r="A50" s="97"/>
      <c r="B50" s="97"/>
      <c r="C50" s="98"/>
      <c r="D50" s="94"/>
      <c r="E50" s="95"/>
      <c r="F50" s="95"/>
      <c r="G50" s="95"/>
      <c r="H50" s="95"/>
      <c r="I50" s="95"/>
      <c r="J50" s="95"/>
      <c r="K50" s="95"/>
      <c r="L50" s="95"/>
    </row>
    <row r="51" spans="1:45" ht="45" x14ac:dyDescent="0.25">
      <c r="A51" s="2" t="s">
        <v>19</v>
      </c>
      <c r="B51" s="1" t="s">
        <v>0</v>
      </c>
      <c r="C51" s="1" t="s">
        <v>1</v>
      </c>
      <c r="D51" s="1" t="s">
        <v>2</v>
      </c>
      <c r="E51" s="10" t="s">
        <v>3</v>
      </c>
      <c r="F51" s="9" t="s">
        <v>4</v>
      </c>
      <c r="G51" s="10" t="s">
        <v>5</v>
      </c>
      <c r="H51" s="10" t="s">
        <v>10</v>
      </c>
      <c r="I51" s="9" t="s">
        <v>6</v>
      </c>
      <c r="J51" s="9" t="s">
        <v>7</v>
      </c>
      <c r="K51" s="9" t="s">
        <v>8</v>
      </c>
      <c r="L51" s="9" t="s">
        <v>51</v>
      </c>
      <c r="AS51" s="4" t="s">
        <v>18</v>
      </c>
    </row>
    <row r="52" spans="1:45" ht="176.25" customHeight="1" x14ac:dyDescent="0.25">
      <c r="A52" s="3">
        <v>1</v>
      </c>
      <c r="B52" s="15" t="s">
        <v>11</v>
      </c>
      <c r="C52" s="16" t="s">
        <v>13</v>
      </c>
      <c r="D52" s="7" t="s">
        <v>101</v>
      </c>
      <c r="E52" s="11">
        <v>200000</v>
      </c>
      <c r="F52" s="6" t="s">
        <v>16</v>
      </c>
      <c r="G52" s="11">
        <v>15000</v>
      </c>
      <c r="H52" s="11">
        <f>E52-G52</f>
        <v>185000</v>
      </c>
      <c r="I52" s="13">
        <v>45292</v>
      </c>
      <c r="J52" s="31" t="s">
        <v>21</v>
      </c>
      <c r="K52" s="18" t="s">
        <v>17</v>
      </c>
      <c r="L52" s="7" t="s">
        <v>48</v>
      </c>
    </row>
    <row r="53" spans="1:45" ht="65.25" customHeight="1" x14ac:dyDescent="0.25">
      <c r="A53" s="3">
        <v>2</v>
      </c>
      <c r="B53" s="3" t="s">
        <v>12</v>
      </c>
      <c r="C53" s="7" t="s">
        <v>14</v>
      </c>
      <c r="D53" s="7" t="s">
        <v>176</v>
      </c>
      <c r="E53" s="11" t="s">
        <v>177</v>
      </c>
      <c r="F53" s="6" t="s">
        <v>17</v>
      </c>
      <c r="G53" s="23">
        <v>0</v>
      </c>
      <c r="H53" s="11">
        <v>0</v>
      </c>
      <c r="I53" s="13">
        <v>45292</v>
      </c>
      <c r="J53" s="31" t="s">
        <v>21</v>
      </c>
      <c r="K53" s="18" t="s">
        <v>17</v>
      </c>
      <c r="L53" s="7"/>
    </row>
    <row r="54" spans="1:45" ht="58.5" customHeight="1" x14ac:dyDescent="0.25">
      <c r="A54" s="3">
        <v>3</v>
      </c>
      <c r="B54" s="3" t="s">
        <v>12</v>
      </c>
      <c r="C54" s="7" t="s">
        <v>14</v>
      </c>
      <c r="D54" s="7" t="s">
        <v>44</v>
      </c>
      <c r="E54" s="11">
        <v>10000</v>
      </c>
      <c r="F54" s="6" t="s">
        <v>17</v>
      </c>
      <c r="G54" s="23">
        <v>0</v>
      </c>
      <c r="H54" s="11">
        <f t="shared" ref="H54:H59" si="4">E54-G54</f>
        <v>10000</v>
      </c>
      <c r="I54" s="13">
        <v>45292</v>
      </c>
      <c r="J54" s="31" t="s">
        <v>21</v>
      </c>
      <c r="K54" s="18" t="s">
        <v>17</v>
      </c>
      <c r="L54" s="3"/>
    </row>
    <row r="55" spans="1:45" ht="48.75" customHeight="1" x14ac:dyDescent="0.25">
      <c r="A55" s="3">
        <v>4</v>
      </c>
      <c r="B55" s="21" t="s">
        <v>11</v>
      </c>
      <c r="C55" s="7" t="s">
        <v>42</v>
      </c>
      <c r="D55" s="7" t="s">
        <v>49</v>
      </c>
      <c r="E55" s="11">
        <v>10000</v>
      </c>
      <c r="F55" s="6" t="s">
        <v>17</v>
      </c>
      <c r="G55" s="23">
        <v>0</v>
      </c>
      <c r="H55" s="11">
        <f t="shared" si="4"/>
        <v>10000</v>
      </c>
      <c r="I55" s="13">
        <v>45292</v>
      </c>
      <c r="J55" s="31" t="s">
        <v>21</v>
      </c>
      <c r="K55" s="18" t="s">
        <v>17</v>
      </c>
      <c r="L55" s="3"/>
    </row>
    <row r="56" spans="1:45" ht="157.5" customHeight="1" x14ac:dyDescent="0.25">
      <c r="A56" s="3">
        <v>5</v>
      </c>
      <c r="B56" s="15" t="s">
        <v>11</v>
      </c>
      <c r="C56" s="16" t="s">
        <v>13</v>
      </c>
      <c r="D56" s="7" t="s">
        <v>79</v>
      </c>
      <c r="E56" s="11">
        <v>10000</v>
      </c>
      <c r="F56" s="6" t="s">
        <v>17</v>
      </c>
      <c r="G56" s="23">
        <v>0</v>
      </c>
      <c r="H56" s="11">
        <f t="shared" si="4"/>
        <v>10000</v>
      </c>
      <c r="I56" s="13">
        <v>45292</v>
      </c>
      <c r="J56" s="31" t="s">
        <v>21</v>
      </c>
      <c r="K56" s="18" t="s">
        <v>17</v>
      </c>
      <c r="L56" s="7" t="s">
        <v>48</v>
      </c>
    </row>
    <row r="57" spans="1:45" ht="174.75" customHeight="1" x14ac:dyDescent="0.25">
      <c r="A57" s="3">
        <v>6</v>
      </c>
      <c r="B57" s="3" t="s">
        <v>12</v>
      </c>
      <c r="C57" s="7" t="s">
        <v>14</v>
      </c>
      <c r="D57" s="7" t="s">
        <v>55</v>
      </c>
      <c r="E57" s="11">
        <v>157000</v>
      </c>
      <c r="F57" s="6" t="s">
        <v>17</v>
      </c>
      <c r="G57" s="23">
        <v>0</v>
      </c>
      <c r="H57" s="11">
        <f t="shared" si="4"/>
        <v>157000</v>
      </c>
      <c r="I57" s="13">
        <v>45304</v>
      </c>
      <c r="J57" s="31" t="s">
        <v>21</v>
      </c>
      <c r="K57" s="29" t="s">
        <v>16</v>
      </c>
      <c r="L57" s="7" t="s">
        <v>352</v>
      </c>
    </row>
    <row r="58" spans="1:45" ht="162.75" customHeight="1" x14ac:dyDescent="0.25">
      <c r="A58" s="3">
        <v>7</v>
      </c>
      <c r="B58" s="3" t="s">
        <v>12</v>
      </c>
      <c r="C58" s="7" t="s">
        <v>15</v>
      </c>
      <c r="D58" s="7" t="s">
        <v>76</v>
      </c>
      <c r="E58" s="11">
        <v>100000</v>
      </c>
      <c r="F58" s="6" t="s">
        <v>17</v>
      </c>
      <c r="G58" s="23">
        <v>0</v>
      </c>
      <c r="H58" s="11">
        <f t="shared" si="4"/>
        <v>100000</v>
      </c>
      <c r="I58" s="13">
        <v>45311</v>
      </c>
      <c r="J58" s="31" t="s">
        <v>21</v>
      </c>
      <c r="K58" s="18" t="s">
        <v>17</v>
      </c>
      <c r="L58" s="7" t="s">
        <v>48</v>
      </c>
    </row>
    <row r="59" spans="1:45" ht="98.25" customHeight="1" x14ac:dyDescent="0.25">
      <c r="A59" s="3">
        <v>8</v>
      </c>
      <c r="B59" s="21" t="s">
        <v>11</v>
      </c>
      <c r="C59" s="7" t="s">
        <v>42</v>
      </c>
      <c r="D59" s="7" t="s">
        <v>166</v>
      </c>
      <c r="E59" s="11">
        <v>210000</v>
      </c>
      <c r="F59" s="6" t="s">
        <v>16</v>
      </c>
      <c r="G59" s="11">
        <v>15000</v>
      </c>
      <c r="H59" s="11">
        <f t="shared" si="4"/>
        <v>195000</v>
      </c>
      <c r="I59" s="13">
        <v>45323</v>
      </c>
      <c r="J59" s="31" t="s">
        <v>21</v>
      </c>
      <c r="K59" s="18" t="s">
        <v>17</v>
      </c>
      <c r="L59" s="7" t="s">
        <v>332</v>
      </c>
    </row>
    <row r="60" spans="1:45" ht="43.5" customHeight="1" x14ac:dyDescent="0.25">
      <c r="A60" s="3">
        <v>9</v>
      </c>
      <c r="B60" s="3" t="s">
        <v>12</v>
      </c>
      <c r="C60" s="7" t="s">
        <v>15</v>
      </c>
      <c r="D60" s="7" t="s">
        <v>167</v>
      </c>
      <c r="E60" s="11" t="s">
        <v>128</v>
      </c>
      <c r="F60" s="6" t="s">
        <v>17</v>
      </c>
      <c r="G60" s="23">
        <v>0</v>
      </c>
      <c r="H60" s="11" t="s">
        <v>128</v>
      </c>
      <c r="I60" s="13">
        <v>45323</v>
      </c>
      <c r="J60" s="31" t="s">
        <v>21</v>
      </c>
      <c r="K60" s="18" t="s">
        <v>17</v>
      </c>
      <c r="L60" s="7"/>
    </row>
    <row r="61" spans="1:45" ht="53.25" customHeight="1" x14ac:dyDescent="0.25">
      <c r="A61" s="3">
        <v>10</v>
      </c>
      <c r="B61" s="15" t="s">
        <v>11</v>
      </c>
      <c r="C61" s="16" t="s">
        <v>13</v>
      </c>
      <c r="D61" s="7" t="s">
        <v>134</v>
      </c>
      <c r="E61" s="11">
        <v>15000</v>
      </c>
      <c r="F61" s="6" t="s">
        <v>17</v>
      </c>
      <c r="G61" s="23">
        <v>0</v>
      </c>
      <c r="H61" s="11">
        <f t="shared" ref="H61:H84" si="5">E61-G61</f>
        <v>15000</v>
      </c>
      <c r="I61" s="13">
        <v>45332</v>
      </c>
      <c r="J61" s="31" t="s">
        <v>21</v>
      </c>
      <c r="K61" s="18" t="s">
        <v>17</v>
      </c>
      <c r="L61" s="7" t="s">
        <v>135</v>
      </c>
    </row>
    <row r="62" spans="1:45" ht="62.25" customHeight="1" x14ac:dyDescent="0.25">
      <c r="A62" s="58">
        <v>11</v>
      </c>
      <c r="B62" s="58" t="s">
        <v>12</v>
      </c>
      <c r="C62" s="59" t="s">
        <v>14</v>
      </c>
      <c r="D62" s="59" t="s">
        <v>360</v>
      </c>
      <c r="E62" s="60">
        <v>48000</v>
      </c>
      <c r="F62" s="61" t="s">
        <v>17</v>
      </c>
      <c r="G62" s="60">
        <v>0</v>
      </c>
      <c r="H62" s="60">
        <v>48000</v>
      </c>
      <c r="I62" s="62">
        <v>45338</v>
      </c>
      <c r="J62" s="63" t="s">
        <v>21</v>
      </c>
      <c r="K62" s="61" t="s">
        <v>17</v>
      </c>
      <c r="L62" s="59"/>
    </row>
    <row r="63" spans="1:45" ht="149.25" customHeight="1" x14ac:dyDescent="0.25">
      <c r="A63" s="3">
        <v>12</v>
      </c>
      <c r="B63" s="3" t="s">
        <v>12</v>
      </c>
      <c r="C63" s="7" t="s">
        <v>15</v>
      </c>
      <c r="D63" s="7" t="s">
        <v>46</v>
      </c>
      <c r="E63" s="11">
        <v>100000</v>
      </c>
      <c r="F63" s="6" t="s">
        <v>17</v>
      </c>
      <c r="G63" s="23">
        <v>0</v>
      </c>
      <c r="H63" s="11">
        <f t="shared" si="5"/>
        <v>100000</v>
      </c>
      <c r="I63" s="13">
        <v>45352</v>
      </c>
      <c r="J63" s="31" t="s">
        <v>21</v>
      </c>
      <c r="K63" s="18" t="s">
        <v>17</v>
      </c>
      <c r="L63" s="3"/>
    </row>
    <row r="64" spans="1:45" ht="65.25" customHeight="1" x14ac:dyDescent="0.25">
      <c r="A64" s="3">
        <v>13</v>
      </c>
      <c r="B64" s="3" t="s">
        <v>12</v>
      </c>
      <c r="C64" s="7" t="s">
        <v>14</v>
      </c>
      <c r="D64" s="7" t="s">
        <v>60</v>
      </c>
      <c r="E64" s="11">
        <v>50000</v>
      </c>
      <c r="F64" s="6" t="s">
        <v>17</v>
      </c>
      <c r="G64" s="23">
        <v>0</v>
      </c>
      <c r="H64" s="11">
        <f t="shared" si="5"/>
        <v>50000</v>
      </c>
      <c r="I64" s="13">
        <v>45352</v>
      </c>
      <c r="J64" s="31" t="s">
        <v>21</v>
      </c>
      <c r="K64" s="18" t="s">
        <v>17</v>
      </c>
      <c r="L64" s="3"/>
    </row>
    <row r="65" spans="1:12" ht="141.75" customHeight="1" x14ac:dyDescent="0.25">
      <c r="A65" s="3">
        <v>14</v>
      </c>
      <c r="B65" s="3" t="s">
        <v>12</v>
      </c>
      <c r="C65" s="7" t="s">
        <v>14</v>
      </c>
      <c r="D65" s="7" t="s">
        <v>57</v>
      </c>
      <c r="E65" s="11">
        <v>200000</v>
      </c>
      <c r="F65" s="6" t="s">
        <v>17</v>
      </c>
      <c r="G65" s="23">
        <v>0</v>
      </c>
      <c r="H65" s="11">
        <f t="shared" si="5"/>
        <v>200000</v>
      </c>
      <c r="I65" s="13">
        <v>45361</v>
      </c>
      <c r="J65" s="31" t="s">
        <v>21</v>
      </c>
      <c r="K65" s="18" t="s">
        <v>17</v>
      </c>
      <c r="L65" s="3"/>
    </row>
    <row r="66" spans="1:12" ht="55.5" customHeight="1" x14ac:dyDescent="0.25">
      <c r="A66" s="3">
        <v>15</v>
      </c>
      <c r="B66" s="3" t="s">
        <v>12</v>
      </c>
      <c r="C66" s="7" t="s">
        <v>14</v>
      </c>
      <c r="D66" s="7" t="s">
        <v>335</v>
      </c>
      <c r="E66" s="11">
        <v>80000</v>
      </c>
      <c r="F66" s="6" t="s">
        <v>17</v>
      </c>
      <c r="G66" s="23">
        <v>0</v>
      </c>
      <c r="H66" s="11">
        <f t="shared" si="5"/>
        <v>80000</v>
      </c>
      <c r="I66" s="13">
        <v>45371</v>
      </c>
      <c r="J66" s="31" t="s">
        <v>21</v>
      </c>
      <c r="K66" s="18" t="s">
        <v>17</v>
      </c>
      <c r="L66" s="3"/>
    </row>
    <row r="67" spans="1:12" ht="40.5" customHeight="1" x14ac:dyDescent="0.25">
      <c r="A67" s="3">
        <v>16</v>
      </c>
      <c r="B67" s="3" t="s">
        <v>12</v>
      </c>
      <c r="C67" s="7" t="s">
        <v>14</v>
      </c>
      <c r="D67" s="7" t="s">
        <v>56</v>
      </c>
      <c r="E67" s="11">
        <v>30000</v>
      </c>
      <c r="F67" s="6" t="s">
        <v>17</v>
      </c>
      <c r="G67" s="23">
        <v>0</v>
      </c>
      <c r="H67" s="11">
        <f t="shared" si="5"/>
        <v>30000</v>
      </c>
      <c r="I67" s="13">
        <v>45413</v>
      </c>
      <c r="J67" s="31" t="s">
        <v>21</v>
      </c>
      <c r="K67" s="18" t="s">
        <v>17</v>
      </c>
      <c r="L67" s="3"/>
    </row>
    <row r="68" spans="1:12" ht="73.5" customHeight="1" x14ac:dyDescent="0.25">
      <c r="A68" s="3">
        <v>17</v>
      </c>
      <c r="B68" s="3" t="s">
        <v>12</v>
      </c>
      <c r="C68" s="7" t="s">
        <v>14</v>
      </c>
      <c r="D68" s="7" t="s">
        <v>58</v>
      </c>
      <c r="E68" s="11">
        <v>320000</v>
      </c>
      <c r="F68" s="6" t="s">
        <v>17</v>
      </c>
      <c r="G68" s="23">
        <v>0</v>
      </c>
      <c r="H68" s="11">
        <f t="shared" si="5"/>
        <v>320000</v>
      </c>
      <c r="I68" s="13">
        <v>45432</v>
      </c>
      <c r="J68" s="31" t="s">
        <v>21</v>
      </c>
      <c r="K68" s="29" t="s">
        <v>16</v>
      </c>
      <c r="L68" s="42" t="s">
        <v>59</v>
      </c>
    </row>
    <row r="69" spans="1:12" ht="75.75" customHeight="1" x14ac:dyDescent="0.25">
      <c r="A69" s="3">
        <v>18</v>
      </c>
      <c r="B69" s="21" t="s">
        <v>11</v>
      </c>
      <c r="C69" s="7" t="s">
        <v>42</v>
      </c>
      <c r="D69" s="7" t="s">
        <v>50</v>
      </c>
      <c r="E69" s="11">
        <v>130000</v>
      </c>
      <c r="F69" s="6" t="s">
        <v>17</v>
      </c>
      <c r="G69" s="23">
        <v>0</v>
      </c>
      <c r="H69" s="11">
        <f t="shared" si="5"/>
        <v>130000</v>
      </c>
      <c r="I69" s="13">
        <v>45444</v>
      </c>
      <c r="J69" s="31" t="s">
        <v>21</v>
      </c>
      <c r="K69" s="18" t="s">
        <v>17</v>
      </c>
      <c r="L69" s="7" t="s">
        <v>333</v>
      </c>
    </row>
    <row r="70" spans="1:12" ht="72" customHeight="1" x14ac:dyDescent="0.25">
      <c r="A70" s="3">
        <v>19</v>
      </c>
      <c r="B70" s="21" t="s">
        <v>11</v>
      </c>
      <c r="C70" s="7" t="s">
        <v>42</v>
      </c>
      <c r="D70" s="27" t="s">
        <v>53</v>
      </c>
      <c r="E70" s="11">
        <v>650000</v>
      </c>
      <c r="F70" s="6" t="s">
        <v>16</v>
      </c>
      <c r="G70" s="23">
        <v>550000</v>
      </c>
      <c r="H70" s="11">
        <f t="shared" si="5"/>
        <v>100000</v>
      </c>
      <c r="I70" s="13">
        <v>45444</v>
      </c>
      <c r="J70" s="31" t="s">
        <v>21</v>
      </c>
      <c r="K70" s="18" t="s">
        <v>17</v>
      </c>
      <c r="L70" s="7" t="s">
        <v>308</v>
      </c>
    </row>
    <row r="71" spans="1:12" ht="101.25" customHeight="1" x14ac:dyDescent="0.25">
      <c r="A71" s="3">
        <v>20</v>
      </c>
      <c r="B71" s="3" t="s">
        <v>12</v>
      </c>
      <c r="C71" s="7" t="s">
        <v>14</v>
      </c>
      <c r="D71" s="7" t="s">
        <v>61</v>
      </c>
      <c r="E71" s="11">
        <v>260000</v>
      </c>
      <c r="F71" s="6" t="s">
        <v>17</v>
      </c>
      <c r="G71" s="23">
        <v>0</v>
      </c>
      <c r="H71" s="11">
        <f t="shared" si="5"/>
        <v>260000</v>
      </c>
      <c r="I71" s="13">
        <v>45444</v>
      </c>
      <c r="J71" s="31" t="s">
        <v>21</v>
      </c>
      <c r="K71" s="29" t="s">
        <v>16</v>
      </c>
      <c r="L71" s="7" t="s">
        <v>62</v>
      </c>
    </row>
    <row r="72" spans="1:12" ht="82.5" customHeight="1" x14ac:dyDescent="0.25">
      <c r="A72" s="3">
        <v>21</v>
      </c>
      <c r="B72" s="21" t="s">
        <v>11</v>
      </c>
      <c r="C72" s="7" t="s">
        <v>42</v>
      </c>
      <c r="D72" s="7" t="s">
        <v>63</v>
      </c>
      <c r="E72" s="11">
        <v>18000</v>
      </c>
      <c r="F72" s="6" t="s">
        <v>17</v>
      </c>
      <c r="G72" s="23">
        <v>0</v>
      </c>
      <c r="H72" s="11">
        <f t="shared" si="5"/>
        <v>18000</v>
      </c>
      <c r="I72" s="13">
        <v>45444</v>
      </c>
      <c r="J72" s="31" t="s">
        <v>21</v>
      </c>
      <c r="K72" s="18" t="s">
        <v>17</v>
      </c>
      <c r="L72" s="3"/>
    </row>
    <row r="73" spans="1:12" ht="48.75" customHeight="1" x14ac:dyDescent="0.25">
      <c r="A73" s="3">
        <v>22</v>
      </c>
      <c r="B73" s="3" t="s">
        <v>12</v>
      </c>
      <c r="C73" s="7" t="s">
        <v>14</v>
      </c>
      <c r="D73" s="7" t="s">
        <v>64</v>
      </c>
      <c r="E73" s="11">
        <v>62000</v>
      </c>
      <c r="F73" s="6" t="s">
        <v>17</v>
      </c>
      <c r="G73" s="23">
        <v>0</v>
      </c>
      <c r="H73" s="11">
        <f t="shared" si="5"/>
        <v>62000</v>
      </c>
      <c r="I73" s="13">
        <v>45444</v>
      </c>
      <c r="J73" s="31" t="s">
        <v>21</v>
      </c>
      <c r="K73" s="18" t="s">
        <v>17</v>
      </c>
      <c r="L73" s="7" t="s">
        <v>321</v>
      </c>
    </row>
    <row r="74" spans="1:12" ht="48.75" customHeight="1" x14ac:dyDescent="0.25">
      <c r="A74" s="3">
        <v>23</v>
      </c>
      <c r="B74" s="3" t="s">
        <v>12</v>
      </c>
      <c r="C74" s="7" t="s">
        <v>15</v>
      </c>
      <c r="D74" s="7" t="s">
        <v>144</v>
      </c>
      <c r="E74" s="11">
        <v>15000</v>
      </c>
      <c r="F74" s="6" t="s">
        <v>17</v>
      </c>
      <c r="G74" s="23">
        <v>0</v>
      </c>
      <c r="H74" s="11">
        <f t="shared" si="5"/>
        <v>15000</v>
      </c>
      <c r="I74" s="13">
        <v>45444</v>
      </c>
      <c r="J74" s="31" t="s">
        <v>21</v>
      </c>
      <c r="K74" s="18" t="s">
        <v>17</v>
      </c>
      <c r="L74" s="7" t="s">
        <v>135</v>
      </c>
    </row>
    <row r="75" spans="1:12" ht="78" customHeight="1" x14ac:dyDescent="0.25">
      <c r="A75" s="58">
        <v>24</v>
      </c>
      <c r="B75" s="58" t="s">
        <v>12</v>
      </c>
      <c r="C75" s="59" t="s">
        <v>14</v>
      </c>
      <c r="D75" s="59" t="s">
        <v>365</v>
      </c>
      <c r="E75" s="60">
        <v>30000</v>
      </c>
      <c r="F75" s="61" t="s">
        <v>17</v>
      </c>
      <c r="G75" s="60">
        <v>0</v>
      </c>
      <c r="H75" s="60">
        <v>30000</v>
      </c>
      <c r="I75" s="62">
        <v>45474</v>
      </c>
      <c r="J75" s="63" t="s">
        <v>21</v>
      </c>
      <c r="K75" s="61" t="s">
        <v>17</v>
      </c>
      <c r="L75" s="59" t="s">
        <v>366</v>
      </c>
    </row>
    <row r="76" spans="1:12" ht="50.25" customHeight="1" x14ac:dyDescent="0.25">
      <c r="A76" s="3">
        <v>25</v>
      </c>
      <c r="B76" s="3" t="s">
        <v>12</v>
      </c>
      <c r="C76" s="7" t="s">
        <v>15</v>
      </c>
      <c r="D76" s="7" t="s">
        <v>66</v>
      </c>
      <c r="E76" s="11">
        <v>15000</v>
      </c>
      <c r="F76" s="6" t="s">
        <v>17</v>
      </c>
      <c r="G76" s="23">
        <v>0</v>
      </c>
      <c r="H76" s="11">
        <f t="shared" si="5"/>
        <v>15000</v>
      </c>
      <c r="I76" s="13">
        <v>45474</v>
      </c>
      <c r="J76" s="31" t="s">
        <v>21</v>
      </c>
      <c r="K76" s="18" t="s">
        <v>17</v>
      </c>
      <c r="L76" s="3"/>
    </row>
    <row r="77" spans="1:12" ht="112.5" customHeight="1" x14ac:dyDescent="0.25">
      <c r="A77" s="3">
        <v>26</v>
      </c>
      <c r="B77" s="15" t="s">
        <v>11</v>
      </c>
      <c r="C77" s="16" t="s">
        <v>13</v>
      </c>
      <c r="D77" s="7" t="s">
        <v>187</v>
      </c>
      <c r="E77" s="11">
        <v>210000</v>
      </c>
      <c r="F77" s="6" t="s">
        <v>17</v>
      </c>
      <c r="G77" s="23">
        <v>0</v>
      </c>
      <c r="H77" s="11">
        <f t="shared" si="5"/>
        <v>210000</v>
      </c>
      <c r="I77" s="13">
        <v>45505</v>
      </c>
      <c r="J77" s="32" t="s">
        <v>20</v>
      </c>
      <c r="K77" s="18" t="s">
        <v>17</v>
      </c>
      <c r="L77" s="7" t="s">
        <v>47</v>
      </c>
    </row>
    <row r="78" spans="1:12" ht="112.5" customHeight="1" x14ac:dyDescent="0.25">
      <c r="A78" s="3">
        <v>27</v>
      </c>
      <c r="B78" s="15" t="s">
        <v>11</v>
      </c>
      <c r="C78" s="16" t="s">
        <v>13</v>
      </c>
      <c r="D78" s="7" t="s">
        <v>171</v>
      </c>
      <c r="E78" s="11">
        <v>180000</v>
      </c>
      <c r="F78" s="6" t="s">
        <v>17</v>
      </c>
      <c r="G78" s="23">
        <v>0</v>
      </c>
      <c r="H78" s="11">
        <f t="shared" si="5"/>
        <v>180000</v>
      </c>
      <c r="I78" s="13">
        <v>45505</v>
      </c>
      <c r="J78" s="32" t="s">
        <v>20</v>
      </c>
      <c r="K78" s="18" t="s">
        <v>17</v>
      </c>
      <c r="L78" s="7" t="s">
        <v>47</v>
      </c>
    </row>
    <row r="79" spans="1:12" ht="60.75" customHeight="1" x14ac:dyDescent="0.25">
      <c r="A79" s="3">
        <v>28</v>
      </c>
      <c r="B79" s="15" t="s">
        <v>12</v>
      </c>
      <c r="C79" s="16" t="s">
        <v>15</v>
      </c>
      <c r="D79" s="16" t="s">
        <v>65</v>
      </c>
      <c r="E79" s="17">
        <v>30000</v>
      </c>
      <c r="F79" s="18" t="s">
        <v>17</v>
      </c>
      <c r="G79" s="23">
        <v>0</v>
      </c>
      <c r="H79" s="17">
        <f t="shared" si="5"/>
        <v>30000</v>
      </c>
      <c r="I79" s="19">
        <v>45505</v>
      </c>
      <c r="J79" s="33" t="s">
        <v>21</v>
      </c>
      <c r="K79" s="18" t="s">
        <v>17</v>
      </c>
      <c r="L79" s="7" t="s">
        <v>334</v>
      </c>
    </row>
    <row r="80" spans="1:12" s="20" customFormat="1" ht="165" customHeight="1" x14ac:dyDescent="0.25">
      <c r="A80" s="3">
        <v>29</v>
      </c>
      <c r="B80" s="3" t="s">
        <v>12</v>
      </c>
      <c r="C80" s="7" t="s">
        <v>14</v>
      </c>
      <c r="D80" s="7" t="s">
        <v>45</v>
      </c>
      <c r="E80" s="11">
        <v>120000</v>
      </c>
      <c r="F80" s="6" t="s">
        <v>17</v>
      </c>
      <c r="G80" s="23">
        <v>0</v>
      </c>
      <c r="H80" s="11">
        <f t="shared" si="5"/>
        <v>120000</v>
      </c>
      <c r="I80" s="13">
        <v>45566</v>
      </c>
      <c r="J80" s="31" t="s">
        <v>21</v>
      </c>
      <c r="K80" s="18" t="s">
        <v>17</v>
      </c>
      <c r="L80" s="7" t="s">
        <v>48</v>
      </c>
    </row>
    <row r="81" spans="1:45" ht="97.5" customHeight="1" x14ac:dyDescent="0.25">
      <c r="A81" s="3">
        <v>30</v>
      </c>
      <c r="B81" s="3" t="s">
        <v>12</v>
      </c>
      <c r="C81" s="7" t="s">
        <v>14</v>
      </c>
      <c r="D81" s="7" t="s">
        <v>52</v>
      </c>
      <c r="E81" s="11">
        <v>15000</v>
      </c>
      <c r="F81" s="6" t="s">
        <v>17</v>
      </c>
      <c r="G81" s="23">
        <v>0</v>
      </c>
      <c r="H81" s="11">
        <f t="shared" si="5"/>
        <v>15000</v>
      </c>
      <c r="I81" s="13">
        <v>45601</v>
      </c>
      <c r="J81" s="31" t="s">
        <v>21</v>
      </c>
      <c r="K81" s="29" t="s">
        <v>16</v>
      </c>
      <c r="L81" s="7" t="s">
        <v>54</v>
      </c>
    </row>
    <row r="82" spans="1:45" ht="164.25" customHeight="1" x14ac:dyDescent="0.25">
      <c r="A82" s="3">
        <v>31</v>
      </c>
      <c r="B82" s="3" t="s">
        <v>12</v>
      </c>
      <c r="C82" s="7" t="s">
        <v>15</v>
      </c>
      <c r="D82" s="7" t="s">
        <v>168</v>
      </c>
      <c r="E82" s="11">
        <v>130000</v>
      </c>
      <c r="F82" s="6" t="s">
        <v>17</v>
      </c>
      <c r="G82" s="23">
        <v>0</v>
      </c>
      <c r="H82" s="11">
        <f t="shared" si="5"/>
        <v>130000</v>
      </c>
      <c r="I82" s="13">
        <v>45627</v>
      </c>
      <c r="J82" s="32" t="s">
        <v>20</v>
      </c>
      <c r="K82" s="18" t="s">
        <v>17</v>
      </c>
      <c r="L82" s="7" t="s">
        <v>48</v>
      </c>
    </row>
    <row r="83" spans="1:45" ht="160.5" customHeight="1" x14ac:dyDescent="0.25">
      <c r="A83" s="3">
        <v>32</v>
      </c>
      <c r="B83" s="3" t="s">
        <v>12</v>
      </c>
      <c r="C83" s="7" t="s">
        <v>15</v>
      </c>
      <c r="D83" s="7" t="s">
        <v>169</v>
      </c>
      <c r="E83" s="11">
        <v>60000</v>
      </c>
      <c r="F83" s="6" t="s">
        <v>17</v>
      </c>
      <c r="G83" s="23">
        <v>0</v>
      </c>
      <c r="H83" s="11">
        <f t="shared" si="5"/>
        <v>60000</v>
      </c>
      <c r="I83" s="13">
        <v>45627</v>
      </c>
      <c r="J83" s="32" t="s">
        <v>20</v>
      </c>
      <c r="K83" s="18" t="s">
        <v>17</v>
      </c>
      <c r="L83" s="7" t="s">
        <v>48</v>
      </c>
    </row>
    <row r="84" spans="1:45" ht="160.5" customHeight="1" x14ac:dyDescent="0.25">
      <c r="A84" s="3">
        <v>33</v>
      </c>
      <c r="B84" s="15" t="s">
        <v>11</v>
      </c>
      <c r="C84" s="16" t="s">
        <v>13</v>
      </c>
      <c r="D84" s="7" t="s">
        <v>170</v>
      </c>
      <c r="E84" s="11">
        <v>170000</v>
      </c>
      <c r="F84" s="6" t="s">
        <v>17</v>
      </c>
      <c r="G84" s="23">
        <v>0</v>
      </c>
      <c r="H84" s="11">
        <f t="shared" si="5"/>
        <v>170000</v>
      </c>
      <c r="I84" s="13">
        <v>45646</v>
      </c>
      <c r="J84" s="32" t="s">
        <v>20</v>
      </c>
      <c r="K84" s="18" t="s">
        <v>17</v>
      </c>
      <c r="L84" s="7" t="s">
        <v>48</v>
      </c>
    </row>
    <row r="85" spans="1:45" x14ac:dyDescent="0.25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</row>
    <row r="86" spans="1:45" ht="15" customHeight="1" x14ac:dyDescent="0.25">
      <c r="A86" s="97"/>
      <c r="B86" s="97"/>
      <c r="C86" s="98"/>
      <c r="D86" s="92" t="s">
        <v>9</v>
      </c>
      <c r="E86" s="92"/>
      <c r="F86" s="92"/>
      <c r="G86" s="92"/>
      <c r="H86" s="92"/>
      <c r="I86" s="92"/>
      <c r="J86" s="92"/>
      <c r="K86" s="92"/>
      <c r="L86" s="92"/>
    </row>
    <row r="87" spans="1:45" ht="15" customHeight="1" x14ac:dyDescent="0.25">
      <c r="A87" s="97"/>
      <c r="B87" s="97"/>
      <c r="C87" s="98"/>
      <c r="D87" s="92"/>
      <c r="E87" s="92"/>
      <c r="F87" s="92"/>
      <c r="G87" s="92"/>
      <c r="H87" s="92"/>
      <c r="I87" s="92"/>
      <c r="J87" s="92"/>
      <c r="K87" s="92"/>
      <c r="L87" s="92"/>
      <c r="P87" s="4" t="s">
        <v>20</v>
      </c>
    </row>
    <row r="88" spans="1:45" ht="15" customHeight="1" x14ac:dyDescent="0.25">
      <c r="A88" s="97"/>
      <c r="B88" s="97"/>
      <c r="C88" s="98"/>
      <c r="D88" s="92"/>
      <c r="E88" s="92"/>
      <c r="F88" s="92"/>
      <c r="G88" s="92"/>
      <c r="H88" s="92"/>
      <c r="I88" s="92"/>
      <c r="J88" s="92"/>
      <c r="K88" s="92"/>
      <c r="L88" s="92"/>
      <c r="P88" s="4" t="s">
        <v>21</v>
      </c>
    </row>
    <row r="89" spans="1:45" ht="15" customHeight="1" x14ac:dyDescent="0.25">
      <c r="A89" s="97"/>
      <c r="B89" s="97"/>
      <c r="C89" s="98"/>
      <c r="D89" s="92"/>
      <c r="E89" s="92"/>
      <c r="F89" s="92"/>
      <c r="G89" s="92"/>
      <c r="H89" s="92"/>
      <c r="I89" s="92"/>
      <c r="J89" s="92"/>
      <c r="K89" s="92"/>
      <c r="L89" s="92"/>
    </row>
    <row r="90" spans="1:45" ht="15" customHeight="1" x14ac:dyDescent="0.25">
      <c r="A90" s="97"/>
      <c r="B90" s="97"/>
      <c r="C90" s="98"/>
      <c r="D90" s="93" t="s">
        <v>67</v>
      </c>
      <c r="E90" s="95"/>
      <c r="F90" s="95"/>
      <c r="G90" s="95"/>
      <c r="H90" s="95"/>
      <c r="I90" s="95"/>
      <c r="J90" s="95"/>
      <c r="K90" s="95"/>
      <c r="L90" s="95"/>
    </row>
    <row r="91" spans="1:45" ht="48" customHeight="1" x14ac:dyDescent="0.25">
      <c r="A91" s="97"/>
      <c r="B91" s="97"/>
      <c r="C91" s="98"/>
      <c r="D91" s="94"/>
      <c r="E91" s="95"/>
      <c r="F91" s="95"/>
      <c r="G91" s="95"/>
      <c r="H91" s="95"/>
      <c r="I91" s="95"/>
      <c r="J91" s="95"/>
      <c r="K91" s="95"/>
      <c r="L91" s="95"/>
    </row>
    <row r="92" spans="1:45" ht="45" x14ac:dyDescent="0.25">
      <c r="A92" s="2" t="s">
        <v>19</v>
      </c>
      <c r="B92" s="1" t="s">
        <v>0</v>
      </c>
      <c r="C92" s="1" t="s">
        <v>1</v>
      </c>
      <c r="D92" s="1" t="s">
        <v>2</v>
      </c>
      <c r="E92" s="10" t="s">
        <v>3</v>
      </c>
      <c r="F92" s="9" t="s">
        <v>4</v>
      </c>
      <c r="G92" s="10" t="s">
        <v>5</v>
      </c>
      <c r="H92" s="10" t="s">
        <v>10</v>
      </c>
      <c r="I92" s="9" t="s">
        <v>6</v>
      </c>
      <c r="J92" s="9" t="s">
        <v>7</v>
      </c>
      <c r="K92" s="9" t="s">
        <v>8</v>
      </c>
      <c r="L92" s="9" t="s">
        <v>51</v>
      </c>
      <c r="AS92" s="4" t="s">
        <v>18</v>
      </c>
    </row>
    <row r="93" spans="1:45" ht="111" customHeight="1" x14ac:dyDescent="0.25">
      <c r="A93" s="3">
        <v>1</v>
      </c>
      <c r="B93" s="3" t="s">
        <v>12</v>
      </c>
      <c r="C93" s="7" t="s">
        <v>14</v>
      </c>
      <c r="D93" s="7" t="s">
        <v>68</v>
      </c>
      <c r="E93" s="11">
        <v>1300000</v>
      </c>
      <c r="F93" s="6" t="s">
        <v>17</v>
      </c>
      <c r="G93" s="23">
        <v>0</v>
      </c>
      <c r="H93" s="11">
        <f t="shared" ref="H93:H98" si="6">E93-G93</f>
        <v>1300000</v>
      </c>
      <c r="I93" s="13">
        <v>45292</v>
      </c>
      <c r="J93" s="31" t="s">
        <v>21</v>
      </c>
      <c r="K93" s="29" t="s">
        <v>16</v>
      </c>
      <c r="L93" s="7" t="s">
        <v>69</v>
      </c>
    </row>
    <row r="94" spans="1:45" ht="183.75" customHeight="1" x14ac:dyDescent="0.25">
      <c r="A94" s="3">
        <v>2</v>
      </c>
      <c r="B94" s="3" t="s">
        <v>12</v>
      </c>
      <c r="C94" s="7" t="s">
        <v>14</v>
      </c>
      <c r="D94" s="7" t="s">
        <v>71</v>
      </c>
      <c r="E94" s="11">
        <v>510000</v>
      </c>
      <c r="F94" s="6" t="s">
        <v>17</v>
      </c>
      <c r="G94" s="23">
        <v>0</v>
      </c>
      <c r="H94" s="11">
        <f t="shared" si="6"/>
        <v>510000</v>
      </c>
      <c r="I94" s="13">
        <v>45323</v>
      </c>
      <c r="J94" s="31" t="s">
        <v>21</v>
      </c>
      <c r="K94" s="29" t="s">
        <v>16</v>
      </c>
      <c r="L94" s="7" t="s">
        <v>72</v>
      </c>
    </row>
    <row r="95" spans="1:45" ht="53.25" customHeight="1" x14ac:dyDescent="0.25">
      <c r="A95" s="3">
        <v>3</v>
      </c>
      <c r="B95" s="3" t="s">
        <v>12</v>
      </c>
      <c r="C95" s="7" t="s">
        <v>15</v>
      </c>
      <c r="D95" s="7" t="s">
        <v>73</v>
      </c>
      <c r="E95" s="11">
        <v>150000</v>
      </c>
      <c r="F95" s="6" t="s">
        <v>17</v>
      </c>
      <c r="G95" s="23">
        <v>0</v>
      </c>
      <c r="H95" s="11">
        <f t="shared" si="6"/>
        <v>150000</v>
      </c>
      <c r="I95" s="13">
        <v>45323</v>
      </c>
      <c r="J95" s="31" t="s">
        <v>21</v>
      </c>
      <c r="K95" s="18" t="s">
        <v>17</v>
      </c>
      <c r="L95" s="3"/>
    </row>
    <row r="96" spans="1:45" ht="53.25" customHeight="1" x14ac:dyDescent="0.25">
      <c r="A96" s="3">
        <v>4</v>
      </c>
      <c r="B96" s="3" t="s">
        <v>12</v>
      </c>
      <c r="C96" s="7" t="s">
        <v>15</v>
      </c>
      <c r="D96" s="7" t="s">
        <v>74</v>
      </c>
      <c r="E96" s="11">
        <v>150000</v>
      </c>
      <c r="F96" s="6" t="s">
        <v>17</v>
      </c>
      <c r="G96" s="23">
        <v>0</v>
      </c>
      <c r="H96" s="11">
        <f t="shared" si="6"/>
        <v>150000</v>
      </c>
      <c r="I96" s="13">
        <v>45323</v>
      </c>
      <c r="J96" s="31" t="s">
        <v>21</v>
      </c>
      <c r="K96" s="18" t="s">
        <v>17</v>
      </c>
      <c r="L96" s="3"/>
    </row>
    <row r="97" spans="1:45" ht="56.25" customHeight="1" x14ac:dyDescent="0.25">
      <c r="A97" s="3">
        <v>5</v>
      </c>
      <c r="B97" s="3" t="s">
        <v>12</v>
      </c>
      <c r="C97" s="7" t="s">
        <v>15</v>
      </c>
      <c r="D97" s="7" t="s">
        <v>75</v>
      </c>
      <c r="E97" s="11">
        <v>800000</v>
      </c>
      <c r="F97" s="6" t="s">
        <v>17</v>
      </c>
      <c r="G97" s="23">
        <v>0</v>
      </c>
      <c r="H97" s="11">
        <f t="shared" si="6"/>
        <v>800000</v>
      </c>
      <c r="I97" s="13">
        <v>45323</v>
      </c>
      <c r="J97" s="31" t="s">
        <v>21</v>
      </c>
      <c r="K97" s="18" t="s">
        <v>17</v>
      </c>
      <c r="L97" s="3"/>
    </row>
    <row r="98" spans="1:45" ht="135" customHeight="1" x14ac:dyDescent="0.25">
      <c r="A98" s="3">
        <v>6</v>
      </c>
      <c r="B98" s="3" t="s">
        <v>12</v>
      </c>
      <c r="C98" s="7" t="s">
        <v>14</v>
      </c>
      <c r="D98" s="7" t="s">
        <v>70</v>
      </c>
      <c r="E98" s="11">
        <v>60000</v>
      </c>
      <c r="F98" s="6" t="s">
        <v>17</v>
      </c>
      <c r="G98" s="23">
        <v>0</v>
      </c>
      <c r="H98" s="11">
        <f t="shared" si="6"/>
        <v>60000</v>
      </c>
      <c r="I98" s="13">
        <v>45536</v>
      </c>
      <c r="J98" s="31" t="s">
        <v>21</v>
      </c>
      <c r="K98" s="18" t="s">
        <v>17</v>
      </c>
      <c r="L98" s="3"/>
    </row>
    <row r="99" spans="1:45" x14ac:dyDescent="0.25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</row>
    <row r="100" spans="1:45" ht="15" customHeight="1" x14ac:dyDescent="0.25">
      <c r="A100" s="97"/>
      <c r="B100" s="97"/>
      <c r="C100" s="98"/>
      <c r="D100" s="92" t="s">
        <v>9</v>
      </c>
      <c r="E100" s="92"/>
      <c r="F100" s="92"/>
      <c r="G100" s="92"/>
      <c r="H100" s="92"/>
      <c r="I100" s="92"/>
      <c r="J100" s="92"/>
      <c r="K100" s="92"/>
      <c r="L100" s="92"/>
    </row>
    <row r="101" spans="1:45" ht="15" customHeight="1" x14ac:dyDescent="0.25">
      <c r="A101" s="97"/>
      <c r="B101" s="97"/>
      <c r="C101" s="98"/>
      <c r="D101" s="92"/>
      <c r="E101" s="92"/>
      <c r="F101" s="92"/>
      <c r="G101" s="92"/>
      <c r="H101" s="92"/>
      <c r="I101" s="92"/>
      <c r="J101" s="92"/>
      <c r="K101" s="92"/>
      <c r="L101" s="92"/>
      <c r="P101" s="4" t="s">
        <v>20</v>
      </c>
    </row>
    <row r="102" spans="1:45" ht="15" customHeight="1" x14ac:dyDescent="0.25">
      <c r="A102" s="97"/>
      <c r="B102" s="97"/>
      <c r="C102" s="98"/>
      <c r="D102" s="92"/>
      <c r="E102" s="92"/>
      <c r="F102" s="92"/>
      <c r="G102" s="92"/>
      <c r="H102" s="92"/>
      <c r="I102" s="92"/>
      <c r="J102" s="92"/>
      <c r="K102" s="92"/>
      <c r="L102" s="92"/>
      <c r="P102" s="4" t="s">
        <v>21</v>
      </c>
    </row>
    <row r="103" spans="1:45" ht="15" customHeight="1" x14ac:dyDescent="0.25">
      <c r="A103" s="97"/>
      <c r="B103" s="97"/>
      <c r="C103" s="98"/>
      <c r="D103" s="92"/>
      <c r="E103" s="92"/>
      <c r="F103" s="92"/>
      <c r="G103" s="92"/>
      <c r="H103" s="92"/>
      <c r="I103" s="92"/>
      <c r="J103" s="92"/>
      <c r="K103" s="92"/>
      <c r="L103" s="92"/>
    </row>
    <row r="104" spans="1:45" ht="15" customHeight="1" x14ac:dyDescent="0.25">
      <c r="A104" s="97"/>
      <c r="B104" s="97"/>
      <c r="C104" s="98"/>
      <c r="D104" s="93" t="s">
        <v>77</v>
      </c>
      <c r="E104" s="95"/>
      <c r="F104" s="95"/>
      <c r="G104" s="95"/>
      <c r="H104" s="95"/>
      <c r="I104" s="95"/>
      <c r="J104" s="95"/>
      <c r="K104" s="95"/>
      <c r="L104" s="95"/>
    </row>
    <row r="105" spans="1:45" ht="48" customHeight="1" x14ac:dyDescent="0.25">
      <c r="A105" s="97"/>
      <c r="B105" s="97"/>
      <c r="C105" s="98"/>
      <c r="D105" s="94"/>
      <c r="E105" s="95"/>
      <c r="F105" s="95"/>
      <c r="G105" s="95"/>
      <c r="H105" s="95"/>
      <c r="I105" s="95"/>
      <c r="J105" s="95"/>
      <c r="K105" s="95"/>
      <c r="L105" s="95"/>
    </row>
    <row r="106" spans="1:45" ht="45" x14ac:dyDescent="0.25">
      <c r="A106" s="2" t="s">
        <v>19</v>
      </c>
      <c r="B106" s="1" t="s">
        <v>0</v>
      </c>
      <c r="C106" s="1" t="s">
        <v>1</v>
      </c>
      <c r="D106" s="1" t="s">
        <v>2</v>
      </c>
      <c r="E106" s="10" t="s">
        <v>3</v>
      </c>
      <c r="F106" s="9" t="s">
        <v>4</v>
      </c>
      <c r="G106" s="10" t="s">
        <v>5</v>
      </c>
      <c r="H106" s="10" t="s">
        <v>10</v>
      </c>
      <c r="I106" s="9" t="s">
        <v>6</v>
      </c>
      <c r="J106" s="9" t="s">
        <v>7</v>
      </c>
      <c r="K106" s="9" t="s">
        <v>8</v>
      </c>
      <c r="L106" s="9" t="s">
        <v>51</v>
      </c>
      <c r="AS106" s="4" t="s">
        <v>18</v>
      </c>
    </row>
    <row r="107" spans="1:45" ht="33" customHeight="1" x14ac:dyDescent="0.25">
      <c r="A107" s="3">
        <v>1</v>
      </c>
      <c r="B107" s="15" t="s">
        <v>11</v>
      </c>
      <c r="C107" s="7" t="s">
        <v>42</v>
      </c>
      <c r="D107" s="7" t="s">
        <v>78</v>
      </c>
      <c r="E107" s="11">
        <v>57000</v>
      </c>
      <c r="F107" s="6" t="s">
        <v>17</v>
      </c>
      <c r="G107" s="11">
        <v>40000</v>
      </c>
      <c r="H107" s="11">
        <f t="shared" ref="H107:H108" si="7">E107-G107</f>
        <v>17000</v>
      </c>
      <c r="I107" s="13">
        <v>45324</v>
      </c>
      <c r="J107" s="31" t="s">
        <v>21</v>
      </c>
      <c r="K107" s="18" t="s">
        <v>17</v>
      </c>
      <c r="L107" s="49" t="s">
        <v>315</v>
      </c>
    </row>
    <row r="108" spans="1:45" ht="54.75" customHeight="1" x14ac:dyDescent="0.25">
      <c r="A108" s="3">
        <v>2</v>
      </c>
      <c r="B108" s="15" t="s">
        <v>11</v>
      </c>
      <c r="C108" s="16" t="s">
        <v>13</v>
      </c>
      <c r="D108" s="7" t="s">
        <v>80</v>
      </c>
      <c r="E108" s="11">
        <v>20000</v>
      </c>
      <c r="F108" s="6" t="s">
        <v>17</v>
      </c>
      <c r="G108" s="23">
        <v>0</v>
      </c>
      <c r="H108" s="11">
        <f t="shared" si="7"/>
        <v>20000</v>
      </c>
      <c r="I108" s="13">
        <v>45366</v>
      </c>
      <c r="J108" s="31" t="s">
        <v>21</v>
      </c>
      <c r="K108" s="18" t="s">
        <v>17</v>
      </c>
      <c r="L108" s="3"/>
    </row>
    <row r="109" spans="1:45" ht="18.75" customHeight="1" x14ac:dyDescent="0.25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</row>
    <row r="110" spans="1:45" ht="15" customHeight="1" x14ac:dyDescent="0.25">
      <c r="A110" s="97"/>
      <c r="B110" s="97"/>
      <c r="C110" s="98"/>
      <c r="D110" s="92" t="s">
        <v>9</v>
      </c>
      <c r="E110" s="92"/>
      <c r="F110" s="92"/>
      <c r="G110" s="92"/>
      <c r="H110" s="92"/>
      <c r="I110" s="92"/>
      <c r="J110" s="92"/>
      <c r="K110" s="92"/>
      <c r="L110" s="92"/>
    </row>
    <row r="111" spans="1:45" ht="15" customHeight="1" x14ac:dyDescent="0.25">
      <c r="A111" s="97"/>
      <c r="B111" s="97"/>
      <c r="C111" s="98"/>
      <c r="D111" s="92"/>
      <c r="E111" s="92"/>
      <c r="F111" s="92"/>
      <c r="G111" s="92"/>
      <c r="H111" s="92"/>
      <c r="I111" s="92"/>
      <c r="J111" s="92"/>
      <c r="K111" s="92"/>
      <c r="L111" s="92"/>
      <c r="P111" s="4" t="s">
        <v>20</v>
      </c>
    </row>
    <row r="112" spans="1:45" ht="15" customHeight="1" x14ac:dyDescent="0.25">
      <c r="A112" s="97"/>
      <c r="B112" s="97"/>
      <c r="C112" s="98"/>
      <c r="D112" s="92"/>
      <c r="E112" s="92"/>
      <c r="F112" s="92"/>
      <c r="G112" s="92"/>
      <c r="H112" s="92"/>
      <c r="I112" s="92"/>
      <c r="J112" s="92"/>
      <c r="K112" s="92"/>
      <c r="L112" s="92"/>
      <c r="P112" s="4" t="s">
        <v>21</v>
      </c>
    </row>
    <row r="113" spans="1:45" ht="15" customHeight="1" x14ac:dyDescent="0.25">
      <c r="A113" s="97"/>
      <c r="B113" s="97"/>
      <c r="C113" s="98"/>
      <c r="D113" s="92"/>
      <c r="E113" s="92"/>
      <c r="F113" s="92"/>
      <c r="G113" s="92"/>
      <c r="H113" s="92"/>
      <c r="I113" s="92"/>
      <c r="J113" s="92"/>
      <c r="K113" s="92"/>
      <c r="L113" s="92"/>
    </row>
    <row r="114" spans="1:45" ht="15" customHeight="1" x14ac:dyDescent="0.25">
      <c r="A114" s="97"/>
      <c r="B114" s="97"/>
      <c r="C114" s="98"/>
      <c r="D114" s="93" t="s">
        <v>81</v>
      </c>
      <c r="E114" s="95"/>
      <c r="F114" s="95"/>
      <c r="G114" s="95"/>
      <c r="H114" s="95"/>
      <c r="I114" s="95"/>
      <c r="J114" s="95"/>
      <c r="K114" s="95"/>
      <c r="L114" s="95"/>
    </row>
    <row r="115" spans="1:45" ht="48" customHeight="1" x14ac:dyDescent="0.25">
      <c r="A115" s="97"/>
      <c r="B115" s="97"/>
      <c r="C115" s="98"/>
      <c r="D115" s="94"/>
      <c r="E115" s="95"/>
      <c r="F115" s="95"/>
      <c r="G115" s="95"/>
      <c r="H115" s="95"/>
      <c r="I115" s="95"/>
      <c r="J115" s="95"/>
      <c r="K115" s="95"/>
      <c r="L115" s="95"/>
    </row>
    <row r="116" spans="1:45" ht="45" x14ac:dyDescent="0.25">
      <c r="A116" s="2" t="s">
        <v>19</v>
      </c>
      <c r="B116" s="1" t="s">
        <v>0</v>
      </c>
      <c r="C116" s="1" t="s">
        <v>1</v>
      </c>
      <c r="D116" s="1" t="s">
        <v>2</v>
      </c>
      <c r="E116" s="10" t="s">
        <v>3</v>
      </c>
      <c r="F116" s="9" t="s">
        <v>4</v>
      </c>
      <c r="G116" s="10" t="s">
        <v>5</v>
      </c>
      <c r="H116" s="10" t="s">
        <v>10</v>
      </c>
      <c r="I116" s="9" t="s">
        <v>6</v>
      </c>
      <c r="J116" s="9" t="s">
        <v>7</v>
      </c>
      <c r="K116" s="9" t="s">
        <v>8</v>
      </c>
      <c r="L116" s="9" t="s">
        <v>51</v>
      </c>
      <c r="AS116" s="4" t="s">
        <v>18</v>
      </c>
    </row>
    <row r="117" spans="1:45" ht="63" customHeight="1" x14ac:dyDescent="0.25">
      <c r="A117" s="3">
        <v>1</v>
      </c>
      <c r="B117" s="3" t="s">
        <v>12</v>
      </c>
      <c r="C117" s="7" t="s">
        <v>15</v>
      </c>
      <c r="D117" s="7" t="s">
        <v>143</v>
      </c>
      <c r="E117" s="11">
        <v>40000</v>
      </c>
      <c r="F117" s="6" t="s">
        <v>17</v>
      </c>
      <c r="G117" s="23">
        <v>0</v>
      </c>
      <c r="H117" s="11">
        <f t="shared" ref="H117:H124" si="8">E117-G117</f>
        <v>40000</v>
      </c>
      <c r="I117" s="13">
        <v>45323</v>
      </c>
      <c r="J117" s="31" t="s">
        <v>21</v>
      </c>
      <c r="K117" s="18" t="s">
        <v>17</v>
      </c>
      <c r="L117" s="7" t="s">
        <v>299</v>
      </c>
    </row>
    <row r="118" spans="1:45" ht="51.75" customHeight="1" x14ac:dyDescent="0.25">
      <c r="A118" s="3">
        <v>2</v>
      </c>
      <c r="B118" s="15" t="s">
        <v>11</v>
      </c>
      <c r="C118" s="7" t="s">
        <v>42</v>
      </c>
      <c r="D118" s="7" t="s">
        <v>172</v>
      </c>
      <c r="E118" s="11">
        <v>200000</v>
      </c>
      <c r="F118" s="6" t="s">
        <v>17</v>
      </c>
      <c r="G118" s="23">
        <v>0</v>
      </c>
      <c r="H118" s="11">
        <f t="shared" si="8"/>
        <v>200000</v>
      </c>
      <c r="I118" s="13">
        <v>45323</v>
      </c>
      <c r="J118" s="31" t="s">
        <v>21</v>
      </c>
      <c r="K118" s="18" t="s">
        <v>17</v>
      </c>
      <c r="L118" s="3"/>
    </row>
    <row r="119" spans="1:45" ht="67.5" customHeight="1" x14ac:dyDescent="0.25">
      <c r="A119" s="3">
        <v>3</v>
      </c>
      <c r="B119" s="3" t="s">
        <v>12</v>
      </c>
      <c r="C119" s="7" t="s">
        <v>14</v>
      </c>
      <c r="D119" s="7" t="s">
        <v>82</v>
      </c>
      <c r="E119" s="11">
        <v>28800</v>
      </c>
      <c r="F119" s="6" t="s">
        <v>17</v>
      </c>
      <c r="G119" s="23">
        <v>0</v>
      </c>
      <c r="H119" s="11">
        <f t="shared" si="8"/>
        <v>28800</v>
      </c>
      <c r="I119" s="13">
        <v>45387</v>
      </c>
      <c r="J119" s="31" t="s">
        <v>21</v>
      </c>
      <c r="K119" s="29" t="s">
        <v>16</v>
      </c>
      <c r="L119" s="7" t="s">
        <v>83</v>
      </c>
    </row>
    <row r="120" spans="1:45" ht="67.5" customHeight="1" x14ac:dyDescent="0.25">
      <c r="A120" s="3">
        <v>4</v>
      </c>
      <c r="B120" s="7" t="s">
        <v>12</v>
      </c>
      <c r="C120" s="7" t="s">
        <v>14</v>
      </c>
      <c r="D120" s="7" t="s">
        <v>84</v>
      </c>
      <c r="E120" s="11">
        <v>136500</v>
      </c>
      <c r="F120" s="6" t="s">
        <v>17</v>
      </c>
      <c r="G120" s="23">
        <v>0</v>
      </c>
      <c r="H120" s="11">
        <f t="shared" si="8"/>
        <v>136500</v>
      </c>
      <c r="I120" s="13">
        <v>45387</v>
      </c>
      <c r="J120" s="31" t="s">
        <v>21</v>
      </c>
      <c r="K120" s="29" t="s">
        <v>16</v>
      </c>
      <c r="L120" s="7" t="s">
        <v>85</v>
      </c>
    </row>
    <row r="121" spans="1:45" ht="67.5" customHeight="1" x14ac:dyDescent="0.25">
      <c r="A121" s="3">
        <v>5</v>
      </c>
      <c r="B121" s="7" t="s">
        <v>12</v>
      </c>
      <c r="C121" s="7" t="s">
        <v>14</v>
      </c>
      <c r="D121" s="7" t="s">
        <v>88</v>
      </c>
      <c r="E121" s="11">
        <v>38500</v>
      </c>
      <c r="F121" s="6" t="s">
        <v>17</v>
      </c>
      <c r="G121" s="23">
        <v>0</v>
      </c>
      <c r="H121" s="11">
        <f t="shared" si="8"/>
        <v>38500</v>
      </c>
      <c r="I121" s="13">
        <v>45550</v>
      </c>
      <c r="J121" s="31" t="s">
        <v>21</v>
      </c>
      <c r="K121" s="29" t="s">
        <v>16</v>
      </c>
      <c r="L121" s="7" t="s">
        <v>89</v>
      </c>
    </row>
    <row r="122" spans="1:45" ht="73.5" customHeight="1" x14ac:dyDescent="0.25">
      <c r="A122" s="3">
        <v>6</v>
      </c>
      <c r="B122" s="7" t="s">
        <v>12</v>
      </c>
      <c r="C122" s="7" t="s">
        <v>14</v>
      </c>
      <c r="D122" s="7" t="s">
        <v>86</v>
      </c>
      <c r="E122" s="11">
        <v>25900</v>
      </c>
      <c r="F122" s="6" t="s">
        <v>17</v>
      </c>
      <c r="G122" s="23">
        <v>0</v>
      </c>
      <c r="H122" s="11">
        <f t="shared" si="8"/>
        <v>25900</v>
      </c>
      <c r="I122" s="13">
        <v>45618</v>
      </c>
      <c r="J122" s="31" t="s">
        <v>21</v>
      </c>
      <c r="K122" s="29" t="s">
        <v>16</v>
      </c>
      <c r="L122" s="7" t="s">
        <v>87</v>
      </c>
    </row>
    <row r="123" spans="1:45" ht="119.25" customHeight="1" x14ac:dyDescent="0.25">
      <c r="A123" s="3">
        <v>7</v>
      </c>
      <c r="B123" s="7" t="s">
        <v>12</v>
      </c>
      <c r="C123" s="7" t="s">
        <v>14</v>
      </c>
      <c r="D123" s="7" t="s">
        <v>90</v>
      </c>
      <c r="E123" s="11">
        <v>40900</v>
      </c>
      <c r="F123" s="6" t="s">
        <v>17</v>
      </c>
      <c r="G123" s="23">
        <v>0</v>
      </c>
      <c r="H123" s="11">
        <f t="shared" si="8"/>
        <v>40900</v>
      </c>
      <c r="I123" s="13">
        <v>45625</v>
      </c>
      <c r="J123" s="31" t="s">
        <v>21</v>
      </c>
      <c r="K123" s="29" t="s">
        <v>16</v>
      </c>
      <c r="L123" s="7" t="s">
        <v>91</v>
      </c>
    </row>
    <row r="124" spans="1:45" ht="76.5" customHeight="1" x14ac:dyDescent="0.25">
      <c r="A124" s="3">
        <v>8</v>
      </c>
      <c r="B124" s="7" t="s">
        <v>12</v>
      </c>
      <c r="C124" s="7" t="s">
        <v>14</v>
      </c>
      <c r="D124" s="7" t="s">
        <v>92</v>
      </c>
      <c r="E124" s="11">
        <v>15000</v>
      </c>
      <c r="F124" s="6" t="s">
        <v>17</v>
      </c>
      <c r="G124" s="23">
        <v>0</v>
      </c>
      <c r="H124" s="11">
        <f t="shared" si="8"/>
        <v>15000</v>
      </c>
      <c r="I124" s="13">
        <v>45627</v>
      </c>
      <c r="J124" s="31" t="s">
        <v>21</v>
      </c>
      <c r="K124" s="18" t="s">
        <v>17</v>
      </c>
      <c r="L124" s="3"/>
    </row>
    <row r="125" spans="1:45" x14ac:dyDescent="0.25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</row>
    <row r="126" spans="1:45" ht="15" customHeight="1" x14ac:dyDescent="0.25">
      <c r="A126" s="97"/>
      <c r="B126" s="97"/>
      <c r="C126" s="98"/>
      <c r="D126" s="92" t="s">
        <v>9</v>
      </c>
      <c r="E126" s="92"/>
      <c r="F126" s="92"/>
      <c r="G126" s="92"/>
      <c r="H126" s="92"/>
      <c r="I126" s="92"/>
      <c r="J126" s="92"/>
      <c r="K126" s="92"/>
      <c r="L126" s="92"/>
    </row>
    <row r="127" spans="1:45" ht="15" customHeight="1" x14ac:dyDescent="0.25">
      <c r="A127" s="97"/>
      <c r="B127" s="97"/>
      <c r="C127" s="98"/>
      <c r="D127" s="92"/>
      <c r="E127" s="92"/>
      <c r="F127" s="92"/>
      <c r="G127" s="92"/>
      <c r="H127" s="92"/>
      <c r="I127" s="92"/>
      <c r="J127" s="92"/>
      <c r="K127" s="92"/>
      <c r="L127" s="92"/>
      <c r="P127" s="4" t="s">
        <v>20</v>
      </c>
    </row>
    <row r="128" spans="1:45" ht="15" customHeight="1" x14ac:dyDescent="0.25">
      <c r="A128" s="97"/>
      <c r="B128" s="97"/>
      <c r="C128" s="98"/>
      <c r="D128" s="92"/>
      <c r="E128" s="92"/>
      <c r="F128" s="92"/>
      <c r="G128" s="92"/>
      <c r="H128" s="92"/>
      <c r="I128" s="92"/>
      <c r="J128" s="92"/>
      <c r="K128" s="92"/>
      <c r="L128" s="92"/>
      <c r="P128" s="4" t="s">
        <v>21</v>
      </c>
    </row>
    <row r="129" spans="1:45" ht="15" customHeight="1" x14ac:dyDescent="0.25">
      <c r="A129" s="97"/>
      <c r="B129" s="97"/>
      <c r="C129" s="98"/>
      <c r="D129" s="92"/>
      <c r="E129" s="92"/>
      <c r="F129" s="92"/>
      <c r="G129" s="92"/>
      <c r="H129" s="92"/>
      <c r="I129" s="92"/>
      <c r="J129" s="92"/>
      <c r="K129" s="92"/>
      <c r="L129" s="92"/>
    </row>
    <row r="130" spans="1:45" ht="15" customHeight="1" x14ac:dyDescent="0.25">
      <c r="A130" s="97"/>
      <c r="B130" s="97"/>
      <c r="C130" s="98"/>
      <c r="D130" s="93" t="s">
        <v>97</v>
      </c>
      <c r="E130" s="95"/>
      <c r="F130" s="95"/>
      <c r="G130" s="95"/>
      <c r="H130" s="95"/>
      <c r="I130" s="95"/>
      <c r="J130" s="95"/>
      <c r="K130" s="95"/>
      <c r="L130" s="95"/>
    </row>
    <row r="131" spans="1:45" ht="58.5" customHeight="1" x14ac:dyDescent="0.25">
      <c r="A131" s="97"/>
      <c r="B131" s="97"/>
      <c r="C131" s="98"/>
      <c r="D131" s="94"/>
      <c r="E131" s="95"/>
      <c r="F131" s="95"/>
      <c r="G131" s="95"/>
      <c r="H131" s="95"/>
      <c r="I131" s="95"/>
      <c r="J131" s="95"/>
      <c r="K131" s="95"/>
      <c r="L131" s="95"/>
    </row>
    <row r="132" spans="1:45" ht="45" x14ac:dyDescent="0.25">
      <c r="A132" s="2" t="s">
        <v>19</v>
      </c>
      <c r="B132" s="1" t="s">
        <v>0</v>
      </c>
      <c r="C132" s="1" t="s">
        <v>1</v>
      </c>
      <c r="D132" s="1" t="s">
        <v>2</v>
      </c>
      <c r="E132" s="10" t="s">
        <v>3</v>
      </c>
      <c r="F132" s="9" t="s">
        <v>4</v>
      </c>
      <c r="G132" s="10" t="s">
        <v>5</v>
      </c>
      <c r="H132" s="10" t="s">
        <v>10</v>
      </c>
      <c r="I132" s="9" t="s">
        <v>6</v>
      </c>
      <c r="J132" s="9" t="s">
        <v>7</v>
      </c>
      <c r="K132" s="9" t="s">
        <v>8</v>
      </c>
      <c r="L132" s="9" t="s">
        <v>51</v>
      </c>
      <c r="AS132" s="4" t="s">
        <v>18</v>
      </c>
    </row>
    <row r="133" spans="1:45" ht="47.25" customHeight="1" x14ac:dyDescent="0.25">
      <c r="A133" s="3">
        <v>1</v>
      </c>
      <c r="B133" s="15" t="s">
        <v>11</v>
      </c>
      <c r="C133" s="16" t="s">
        <v>13</v>
      </c>
      <c r="D133" s="7" t="s">
        <v>324</v>
      </c>
      <c r="E133" s="11">
        <v>420000</v>
      </c>
      <c r="F133" s="6" t="s">
        <v>16</v>
      </c>
      <c r="G133" s="11">
        <v>5000</v>
      </c>
      <c r="H133" s="11">
        <f>E133-G133</f>
        <v>415000</v>
      </c>
      <c r="I133" s="13">
        <v>45292</v>
      </c>
      <c r="J133" s="31" t="s">
        <v>21</v>
      </c>
      <c r="K133" s="18" t="s">
        <v>17</v>
      </c>
      <c r="L133" s="3"/>
    </row>
    <row r="134" spans="1:45" ht="78.75" customHeight="1" x14ac:dyDescent="0.25">
      <c r="A134" s="3">
        <v>2</v>
      </c>
      <c r="B134" s="7" t="s">
        <v>12</v>
      </c>
      <c r="C134" s="7" t="s">
        <v>14</v>
      </c>
      <c r="D134" s="7" t="s">
        <v>98</v>
      </c>
      <c r="E134" s="11">
        <v>170000</v>
      </c>
      <c r="F134" s="6" t="s">
        <v>16</v>
      </c>
      <c r="G134" s="11">
        <f>E134</f>
        <v>170000</v>
      </c>
      <c r="H134" s="11">
        <v>0</v>
      </c>
      <c r="I134" s="13">
        <v>45292</v>
      </c>
      <c r="J134" s="31" t="s">
        <v>21</v>
      </c>
      <c r="K134" s="18" t="s">
        <v>17</v>
      </c>
      <c r="L134" s="3"/>
    </row>
    <row r="135" spans="1:45" ht="62.25" customHeight="1" x14ac:dyDescent="0.25">
      <c r="A135" s="3">
        <v>3</v>
      </c>
      <c r="B135" s="3" t="s">
        <v>12</v>
      </c>
      <c r="C135" s="7" t="s">
        <v>15</v>
      </c>
      <c r="D135" s="7" t="s">
        <v>115</v>
      </c>
      <c r="E135" s="11">
        <v>10000</v>
      </c>
      <c r="F135" s="6" t="s">
        <v>16</v>
      </c>
      <c r="G135" s="11">
        <v>1000</v>
      </c>
      <c r="H135" s="11">
        <f>E135-G135</f>
        <v>9000</v>
      </c>
      <c r="I135" s="13">
        <v>45323</v>
      </c>
      <c r="J135" s="31" t="s">
        <v>21</v>
      </c>
      <c r="K135" s="18" t="s">
        <v>17</v>
      </c>
      <c r="L135" s="3"/>
    </row>
    <row r="136" spans="1:45" ht="87.75" customHeight="1" x14ac:dyDescent="0.25">
      <c r="A136" s="3">
        <v>4</v>
      </c>
      <c r="B136" s="7" t="s">
        <v>12</v>
      </c>
      <c r="C136" s="7" t="s">
        <v>14</v>
      </c>
      <c r="D136" s="7" t="s">
        <v>103</v>
      </c>
      <c r="E136" s="11">
        <v>330000</v>
      </c>
      <c r="F136" s="6" t="s">
        <v>17</v>
      </c>
      <c r="G136" s="11">
        <v>0</v>
      </c>
      <c r="H136" s="11">
        <f>E136-G136</f>
        <v>330000</v>
      </c>
      <c r="I136" s="13">
        <v>45337</v>
      </c>
      <c r="J136" s="31" t="s">
        <v>21</v>
      </c>
      <c r="K136" s="29" t="s">
        <v>16</v>
      </c>
      <c r="L136" s="7" t="s">
        <v>104</v>
      </c>
    </row>
    <row r="137" spans="1:45" ht="49.5" customHeight="1" x14ac:dyDescent="0.25">
      <c r="A137" s="3">
        <v>5</v>
      </c>
      <c r="B137" s="3" t="s">
        <v>12</v>
      </c>
      <c r="C137" s="7" t="s">
        <v>15</v>
      </c>
      <c r="D137" s="7" t="s">
        <v>99</v>
      </c>
      <c r="E137" s="11">
        <v>10000</v>
      </c>
      <c r="F137" s="6" t="s">
        <v>16</v>
      </c>
      <c r="G137" s="11">
        <v>10000</v>
      </c>
      <c r="H137" s="11">
        <v>0</v>
      </c>
      <c r="I137" s="13">
        <v>45352</v>
      </c>
      <c r="J137" s="31" t="s">
        <v>21</v>
      </c>
      <c r="K137" s="18" t="s">
        <v>17</v>
      </c>
      <c r="L137" s="3"/>
    </row>
    <row r="138" spans="1:45" ht="59.25" customHeight="1" x14ac:dyDescent="0.25">
      <c r="A138" s="3">
        <v>6</v>
      </c>
      <c r="B138" s="15" t="s">
        <v>11</v>
      </c>
      <c r="C138" s="16" t="s">
        <v>13</v>
      </c>
      <c r="D138" s="7" t="s">
        <v>100</v>
      </c>
      <c r="E138" s="11">
        <v>30000</v>
      </c>
      <c r="F138" s="6" t="s">
        <v>16</v>
      </c>
      <c r="G138" s="11">
        <v>15000</v>
      </c>
      <c r="H138" s="11">
        <f t="shared" ref="H138:H151" si="9">E138-G138</f>
        <v>15000</v>
      </c>
      <c r="I138" s="13">
        <v>45352</v>
      </c>
      <c r="J138" s="31" t="s">
        <v>21</v>
      </c>
      <c r="K138" s="18" t="s">
        <v>17</v>
      </c>
      <c r="L138" s="3"/>
    </row>
    <row r="139" spans="1:45" ht="60" customHeight="1" x14ac:dyDescent="0.25">
      <c r="A139" s="3">
        <v>7</v>
      </c>
      <c r="B139" s="3" t="s">
        <v>12</v>
      </c>
      <c r="C139" s="7" t="s">
        <v>15</v>
      </c>
      <c r="D139" s="7" t="s">
        <v>112</v>
      </c>
      <c r="E139" s="11">
        <v>20000</v>
      </c>
      <c r="F139" s="6" t="s">
        <v>17</v>
      </c>
      <c r="G139" s="11">
        <v>0</v>
      </c>
      <c r="H139" s="11">
        <f t="shared" si="9"/>
        <v>20000</v>
      </c>
      <c r="I139" s="13">
        <v>45352</v>
      </c>
      <c r="J139" s="32" t="s">
        <v>20</v>
      </c>
      <c r="K139" s="18" t="s">
        <v>17</v>
      </c>
      <c r="L139" s="3"/>
    </row>
    <row r="140" spans="1:45" ht="69" customHeight="1" x14ac:dyDescent="0.25">
      <c r="A140" s="3">
        <v>8</v>
      </c>
      <c r="B140" s="15" t="s">
        <v>11</v>
      </c>
      <c r="C140" s="16" t="s">
        <v>13</v>
      </c>
      <c r="D140" s="7" t="s">
        <v>319</v>
      </c>
      <c r="E140" s="11">
        <v>10000</v>
      </c>
      <c r="F140" s="6" t="s">
        <v>16</v>
      </c>
      <c r="G140" s="11">
        <f>E140</f>
        <v>10000</v>
      </c>
      <c r="H140" s="11">
        <f t="shared" si="9"/>
        <v>0</v>
      </c>
      <c r="I140" s="13">
        <v>45352</v>
      </c>
      <c r="J140" s="31" t="s">
        <v>21</v>
      </c>
      <c r="K140" s="18" t="s">
        <v>17</v>
      </c>
      <c r="L140" s="3"/>
    </row>
    <row r="141" spans="1:45" ht="52.5" customHeight="1" x14ac:dyDescent="0.25">
      <c r="A141" s="3">
        <v>9</v>
      </c>
      <c r="B141" s="3" t="s">
        <v>12</v>
      </c>
      <c r="C141" s="7" t="s">
        <v>14</v>
      </c>
      <c r="D141" s="7" t="s">
        <v>107</v>
      </c>
      <c r="E141" s="11">
        <v>52000</v>
      </c>
      <c r="F141" s="6" t="s">
        <v>16</v>
      </c>
      <c r="G141" s="11">
        <v>27000</v>
      </c>
      <c r="H141" s="11">
        <f t="shared" si="9"/>
        <v>25000</v>
      </c>
      <c r="I141" s="13">
        <v>45352</v>
      </c>
      <c r="J141" s="31" t="s">
        <v>21</v>
      </c>
      <c r="K141" s="18" t="s">
        <v>17</v>
      </c>
      <c r="L141" s="3"/>
    </row>
    <row r="142" spans="1:45" ht="59.25" customHeight="1" x14ac:dyDescent="0.25">
      <c r="A142" s="3">
        <v>10</v>
      </c>
      <c r="B142" s="3" t="s">
        <v>12</v>
      </c>
      <c r="C142" s="7" t="s">
        <v>15</v>
      </c>
      <c r="D142" s="7" t="s">
        <v>105</v>
      </c>
      <c r="E142" s="11">
        <v>56000</v>
      </c>
      <c r="F142" s="6" t="s">
        <v>16</v>
      </c>
      <c r="G142" s="11">
        <f>E142</f>
        <v>56000</v>
      </c>
      <c r="H142" s="11">
        <f t="shared" si="9"/>
        <v>0</v>
      </c>
      <c r="I142" s="13">
        <v>45354</v>
      </c>
      <c r="J142" s="31" t="s">
        <v>21</v>
      </c>
      <c r="K142" s="18" t="s">
        <v>17</v>
      </c>
      <c r="L142" s="3"/>
    </row>
    <row r="143" spans="1:45" ht="50.25" customHeight="1" x14ac:dyDescent="0.25">
      <c r="A143" s="3">
        <v>11</v>
      </c>
      <c r="B143" s="15" t="s">
        <v>11</v>
      </c>
      <c r="C143" s="7" t="s">
        <v>42</v>
      </c>
      <c r="D143" s="7" t="s">
        <v>173</v>
      </c>
      <c r="E143" s="11">
        <v>620000</v>
      </c>
      <c r="F143" s="6" t="s">
        <v>16</v>
      </c>
      <c r="G143" s="11">
        <v>310000</v>
      </c>
      <c r="H143" s="11">
        <f t="shared" si="9"/>
        <v>310000</v>
      </c>
      <c r="I143" s="13">
        <v>45355</v>
      </c>
      <c r="J143" s="31" t="s">
        <v>21</v>
      </c>
      <c r="K143" s="18" t="s">
        <v>17</v>
      </c>
      <c r="L143" s="7" t="s">
        <v>174</v>
      </c>
    </row>
    <row r="144" spans="1:45" ht="62.25" customHeight="1" x14ac:dyDescent="0.25">
      <c r="A144" s="3">
        <v>12</v>
      </c>
      <c r="B144" s="3" t="s">
        <v>12</v>
      </c>
      <c r="C144" s="7" t="s">
        <v>15</v>
      </c>
      <c r="D144" s="7" t="s">
        <v>113</v>
      </c>
      <c r="E144" s="11">
        <v>30000</v>
      </c>
      <c r="F144" s="6" t="s">
        <v>16</v>
      </c>
      <c r="G144" s="11">
        <v>30000</v>
      </c>
      <c r="H144" s="11">
        <f t="shared" si="9"/>
        <v>0</v>
      </c>
      <c r="I144" s="13">
        <v>45356</v>
      </c>
      <c r="J144" s="31" t="s">
        <v>21</v>
      </c>
      <c r="K144" s="18" t="s">
        <v>17</v>
      </c>
      <c r="L144" s="3"/>
    </row>
    <row r="145" spans="1:45" ht="68.25" customHeight="1" x14ac:dyDescent="0.25">
      <c r="A145" s="3">
        <v>13</v>
      </c>
      <c r="B145" s="3" t="s">
        <v>12</v>
      </c>
      <c r="C145" s="7" t="s">
        <v>15</v>
      </c>
      <c r="D145" s="7" t="s">
        <v>325</v>
      </c>
      <c r="E145" s="11">
        <v>50000</v>
      </c>
      <c r="F145" s="6" t="s">
        <v>16</v>
      </c>
      <c r="G145" s="11">
        <f>E145</f>
        <v>50000</v>
      </c>
      <c r="H145" s="11">
        <f t="shared" si="9"/>
        <v>0</v>
      </c>
      <c r="I145" s="13">
        <v>45357</v>
      </c>
      <c r="J145" s="31" t="s">
        <v>21</v>
      </c>
      <c r="K145" s="18" t="s">
        <v>17</v>
      </c>
      <c r="L145" s="3"/>
    </row>
    <row r="146" spans="1:45" ht="50.25" customHeight="1" x14ac:dyDescent="0.25">
      <c r="A146" s="3">
        <v>14</v>
      </c>
      <c r="B146" s="15" t="s">
        <v>11</v>
      </c>
      <c r="C146" s="16" t="s">
        <v>13</v>
      </c>
      <c r="D146" s="7" t="s">
        <v>316</v>
      </c>
      <c r="E146" s="11">
        <v>75000</v>
      </c>
      <c r="F146" s="6" t="s">
        <v>16</v>
      </c>
      <c r="G146" s="11">
        <v>30000</v>
      </c>
      <c r="H146" s="11">
        <f t="shared" si="9"/>
        <v>45000</v>
      </c>
      <c r="I146" s="13">
        <v>45361</v>
      </c>
      <c r="J146" s="32" t="s">
        <v>20</v>
      </c>
      <c r="K146" s="18" t="s">
        <v>17</v>
      </c>
      <c r="L146" s="3"/>
    </row>
    <row r="147" spans="1:45" ht="50.25" customHeight="1" x14ac:dyDescent="0.25">
      <c r="A147" s="3">
        <v>15</v>
      </c>
      <c r="B147" s="15" t="s">
        <v>11</v>
      </c>
      <c r="C147" s="16" t="s">
        <v>13</v>
      </c>
      <c r="D147" s="7" t="s">
        <v>317</v>
      </c>
      <c r="E147" s="11">
        <v>10000</v>
      </c>
      <c r="F147" s="6" t="s">
        <v>16</v>
      </c>
      <c r="G147" s="11">
        <v>10000</v>
      </c>
      <c r="H147" s="11">
        <f t="shared" si="9"/>
        <v>0</v>
      </c>
      <c r="I147" s="13">
        <v>45365</v>
      </c>
      <c r="J147" s="31" t="s">
        <v>21</v>
      </c>
      <c r="K147" s="18" t="s">
        <v>17</v>
      </c>
      <c r="L147" s="3"/>
    </row>
    <row r="148" spans="1:45" ht="51.75" customHeight="1" x14ac:dyDescent="0.25">
      <c r="A148" s="3">
        <v>16</v>
      </c>
      <c r="B148" s="15" t="s">
        <v>11</v>
      </c>
      <c r="C148" s="16" t="s">
        <v>13</v>
      </c>
      <c r="D148" s="7" t="s">
        <v>318</v>
      </c>
      <c r="E148" s="11">
        <v>10000</v>
      </c>
      <c r="F148" s="6" t="s">
        <v>16</v>
      </c>
      <c r="G148" s="11">
        <f>E148</f>
        <v>10000</v>
      </c>
      <c r="H148" s="11">
        <f t="shared" si="9"/>
        <v>0</v>
      </c>
      <c r="I148" s="13">
        <v>45367</v>
      </c>
      <c r="J148" s="31" t="s">
        <v>21</v>
      </c>
      <c r="K148" s="18" t="s">
        <v>17</v>
      </c>
      <c r="L148" s="3"/>
    </row>
    <row r="149" spans="1:45" ht="51.75" customHeight="1" x14ac:dyDescent="0.25">
      <c r="A149" s="3">
        <v>17</v>
      </c>
      <c r="B149" s="3" t="s">
        <v>12</v>
      </c>
      <c r="C149" s="7" t="s">
        <v>15</v>
      </c>
      <c r="D149" s="7" t="s">
        <v>102</v>
      </c>
      <c r="E149" s="11">
        <v>15000</v>
      </c>
      <c r="F149" s="6" t="s">
        <v>16</v>
      </c>
      <c r="G149" s="11">
        <v>10000</v>
      </c>
      <c r="H149" s="11">
        <f t="shared" si="9"/>
        <v>5000</v>
      </c>
      <c r="I149" s="13">
        <v>45383</v>
      </c>
      <c r="J149" s="31" t="s">
        <v>21</v>
      </c>
      <c r="K149" s="18" t="s">
        <v>17</v>
      </c>
      <c r="L149" s="3"/>
    </row>
    <row r="150" spans="1:45" ht="51.75" customHeight="1" x14ac:dyDescent="0.25">
      <c r="A150" s="3">
        <v>18</v>
      </c>
      <c r="B150" s="3" t="s">
        <v>12</v>
      </c>
      <c r="C150" s="7" t="s">
        <v>15</v>
      </c>
      <c r="D150" s="7" t="s">
        <v>116</v>
      </c>
      <c r="E150" s="11">
        <v>10000</v>
      </c>
      <c r="F150" s="6" t="s">
        <v>16</v>
      </c>
      <c r="G150" s="11">
        <f>E150</f>
        <v>10000</v>
      </c>
      <c r="H150" s="11">
        <f t="shared" si="9"/>
        <v>0</v>
      </c>
      <c r="I150" s="13">
        <v>45413</v>
      </c>
      <c r="J150" s="31" t="s">
        <v>21</v>
      </c>
      <c r="K150" s="18" t="s">
        <v>17</v>
      </c>
      <c r="L150" s="3"/>
    </row>
    <row r="151" spans="1:45" ht="60.75" customHeight="1" x14ac:dyDescent="0.25">
      <c r="A151" s="3">
        <v>19</v>
      </c>
      <c r="B151" s="15" t="s">
        <v>11</v>
      </c>
      <c r="C151" s="16" t="s">
        <v>13</v>
      </c>
      <c r="D151" s="7" t="s">
        <v>106</v>
      </c>
      <c r="E151" s="11">
        <v>15000</v>
      </c>
      <c r="F151" s="6" t="s">
        <v>16</v>
      </c>
      <c r="G151" s="11">
        <v>8000</v>
      </c>
      <c r="H151" s="11">
        <f t="shared" si="9"/>
        <v>7000</v>
      </c>
      <c r="I151" s="13">
        <v>45474</v>
      </c>
      <c r="J151" s="31" t="s">
        <v>21</v>
      </c>
      <c r="K151" s="18" t="s">
        <v>17</v>
      </c>
      <c r="L151" s="3"/>
    </row>
    <row r="152" spans="1:45" x14ac:dyDescent="0.25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</row>
    <row r="153" spans="1:45" ht="15" customHeight="1" x14ac:dyDescent="0.25">
      <c r="A153" s="97"/>
      <c r="B153" s="97"/>
      <c r="C153" s="98"/>
      <c r="D153" s="92" t="s">
        <v>9</v>
      </c>
      <c r="E153" s="92"/>
      <c r="F153" s="92"/>
      <c r="G153" s="92"/>
      <c r="H153" s="92"/>
      <c r="I153" s="92"/>
      <c r="J153" s="92"/>
      <c r="K153" s="92"/>
      <c r="L153" s="92"/>
    </row>
    <row r="154" spans="1:45" ht="15" customHeight="1" x14ac:dyDescent="0.25">
      <c r="A154" s="97"/>
      <c r="B154" s="97"/>
      <c r="C154" s="98"/>
      <c r="D154" s="92"/>
      <c r="E154" s="92"/>
      <c r="F154" s="92"/>
      <c r="G154" s="92"/>
      <c r="H154" s="92"/>
      <c r="I154" s="92"/>
      <c r="J154" s="92"/>
      <c r="K154" s="92"/>
      <c r="L154" s="92"/>
      <c r="P154" s="4" t="s">
        <v>20</v>
      </c>
    </row>
    <row r="155" spans="1:45" ht="15" customHeight="1" x14ac:dyDescent="0.25">
      <c r="A155" s="97"/>
      <c r="B155" s="97"/>
      <c r="C155" s="98"/>
      <c r="D155" s="92"/>
      <c r="E155" s="92"/>
      <c r="F155" s="92"/>
      <c r="G155" s="92"/>
      <c r="H155" s="92"/>
      <c r="I155" s="92"/>
      <c r="J155" s="92"/>
      <c r="K155" s="92"/>
      <c r="L155" s="92"/>
      <c r="P155" s="4" t="s">
        <v>21</v>
      </c>
    </row>
    <row r="156" spans="1:45" ht="15" customHeight="1" x14ac:dyDescent="0.25">
      <c r="A156" s="97"/>
      <c r="B156" s="97"/>
      <c r="C156" s="98"/>
      <c r="D156" s="92"/>
      <c r="E156" s="92"/>
      <c r="F156" s="92"/>
      <c r="G156" s="92"/>
      <c r="H156" s="92"/>
      <c r="I156" s="92"/>
      <c r="J156" s="92"/>
      <c r="K156" s="92"/>
      <c r="L156" s="92"/>
    </row>
    <row r="157" spans="1:45" ht="15" customHeight="1" x14ac:dyDescent="0.25">
      <c r="A157" s="97"/>
      <c r="B157" s="97"/>
      <c r="C157" s="98"/>
      <c r="D157" s="93" t="s">
        <v>93</v>
      </c>
      <c r="E157" s="95"/>
      <c r="F157" s="95"/>
      <c r="G157" s="95"/>
      <c r="H157" s="95"/>
      <c r="I157" s="95"/>
      <c r="J157" s="95"/>
      <c r="K157" s="95"/>
      <c r="L157" s="95"/>
    </row>
    <row r="158" spans="1:45" ht="48" customHeight="1" x14ac:dyDescent="0.25">
      <c r="A158" s="97"/>
      <c r="B158" s="97"/>
      <c r="C158" s="98"/>
      <c r="D158" s="94"/>
      <c r="E158" s="95"/>
      <c r="F158" s="95"/>
      <c r="G158" s="95"/>
      <c r="H158" s="95"/>
      <c r="I158" s="95"/>
      <c r="J158" s="95"/>
      <c r="K158" s="95"/>
      <c r="L158" s="95"/>
    </row>
    <row r="159" spans="1:45" ht="45" x14ac:dyDescent="0.25">
      <c r="A159" s="2" t="s">
        <v>19</v>
      </c>
      <c r="B159" s="1" t="s">
        <v>0</v>
      </c>
      <c r="C159" s="1" t="s">
        <v>1</v>
      </c>
      <c r="D159" s="1" t="s">
        <v>2</v>
      </c>
      <c r="E159" s="10" t="s">
        <v>3</v>
      </c>
      <c r="F159" s="9" t="s">
        <v>4</v>
      </c>
      <c r="G159" s="10" t="s">
        <v>5</v>
      </c>
      <c r="H159" s="10" t="s">
        <v>10</v>
      </c>
      <c r="I159" s="9" t="s">
        <v>6</v>
      </c>
      <c r="J159" s="9" t="s">
        <v>7</v>
      </c>
      <c r="K159" s="9" t="s">
        <v>8</v>
      </c>
      <c r="L159" s="9" t="s">
        <v>51</v>
      </c>
      <c r="AS159" s="4" t="s">
        <v>18</v>
      </c>
    </row>
    <row r="160" spans="1:45" ht="82.5" customHeight="1" x14ac:dyDescent="0.25">
      <c r="A160" s="3">
        <v>1</v>
      </c>
      <c r="B160" s="40" t="s">
        <v>12</v>
      </c>
      <c r="C160" s="41" t="s">
        <v>15</v>
      </c>
      <c r="D160" s="37" t="s">
        <v>263</v>
      </c>
      <c r="E160" s="50">
        <v>243342.43</v>
      </c>
      <c r="F160" s="11" t="s">
        <v>16</v>
      </c>
      <c r="G160" s="50">
        <v>238000</v>
      </c>
      <c r="H160" s="50">
        <f>E160-G160</f>
        <v>5342.429999999993</v>
      </c>
      <c r="I160" s="13">
        <v>45292</v>
      </c>
      <c r="J160" s="53" t="s">
        <v>21</v>
      </c>
      <c r="K160" s="6" t="s">
        <v>17</v>
      </c>
      <c r="L160" s="7"/>
    </row>
    <row r="161" spans="1:12" ht="82.5" customHeight="1" x14ac:dyDescent="0.25">
      <c r="A161" s="3">
        <v>2</v>
      </c>
      <c r="B161" s="40" t="s">
        <v>12</v>
      </c>
      <c r="C161" s="41" t="s">
        <v>15</v>
      </c>
      <c r="D161" s="37" t="s">
        <v>264</v>
      </c>
      <c r="E161" s="50">
        <v>250000</v>
      </c>
      <c r="F161" s="11" t="s">
        <v>17</v>
      </c>
      <c r="G161" s="23">
        <v>0</v>
      </c>
      <c r="H161" s="50">
        <v>250000</v>
      </c>
      <c r="I161" s="13">
        <v>45292</v>
      </c>
      <c r="J161" s="6" t="s">
        <v>21</v>
      </c>
      <c r="K161" s="6" t="s">
        <v>17</v>
      </c>
      <c r="L161" s="7"/>
    </row>
    <row r="162" spans="1:12" ht="120" customHeight="1" x14ac:dyDescent="0.25">
      <c r="A162" s="3">
        <v>3</v>
      </c>
      <c r="B162" s="7" t="s">
        <v>12</v>
      </c>
      <c r="C162" s="7" t="s">
        <v>14</v>
      </c>
      <c r="D162" s="7" t="s">
        <v>197</v>
      </c>
      <c r="E162" s="11">
        <v>250000</v>
      </c>
      <c r="F162" s="6" t="s">
        <v>17</v>
      </c>
      <c r="G162" s="23">
        <v>0</v>
      </c>
      <c r="H162" s="11">
        <f>E162</f>
        <v>250000</v>
      </c>
      <c r="I162" s="13">
        <v>45318</v>
      </c>
      <c r="J162" s="31" t="s">
        <v>21</v>
      </c>
      <c r="K162" s="29" t="s">
        <v>16</v>
      </c>
      <c r="L162" s="7" t="s">
        <v>198</v>
      </c>
    </row>
    <row r="163" spans="1:12" ht="171.75" customHeight="1" x14ac:dyDescent="0.25">
      <c r="A163" s="3">
        <v>4</v>
      </c>
      <c r="B163" s="44" t="s">
        <v>11</v>
      </c>
      <c r="C163" s="16" t="s">
        <v>13</v>
      </c>
      <c r="D163" s="7" t="s">
        <v>184</v>
      </c>
      <c r="E163" s="11">
        <v>800000</v>
      </c>
      <c r="F163" s="6" t="s">
        <v>17</v>
      </c>
      <c r="G163" s="23">
        <v>0</v>
      </c>
      <c r="H163" s="11">
        <f>E163</f>
        <v>800000</v>
      </c>
      <c r="I163" s="13">
        <v>45323</v>
      </c>
      <c r="J163" s="32" t="s">
        <v>20</v>
      </c>
      <c r="K163" s="18" t="s">
        <v>17</v>
      </c>
      <c r="L163" s="7" t="s">
        <v>48</v>
      </c>
    </row>
    <row r="164" spans="1:12" ht="175.5" customHeight="1" x14ac:dyDescent="0.25">
      <c r="A164" s="3">
        <v>5</v>
      </c>
      <c r="B164" s="44" t="s">
        <v>11</v>
      </c>
      <c r="C164" s="16" t="s">
        <v>13</v>
      </c>
      <c r="D164" s="7" t="s">
        <v>185</v>
      </c>
      <c r="E164" s="11">
        <v>200000</v>
      </c>
      <c r="F164" s="6" t="s">
        <v>17</v>
      </c>
      <c r="G164" s="23">
        <v>0</v>
      </c>
      <c r="H164" s="11">
        <f>E164</f>
        <v>200000</v>
      </c>
      <c r="I164" s="13">
        <v>45323</v>
      </c>
      <c r="J164" s="32" t="s">
        <v>20</v>
      </c>
      <c r="K164" s="18" t="s">
        <v>17</v>
      </c>
      <c r="L164" s="7" t="s">
        <v>48</v>
      </c>
    </row>
    <row r="165" spans="1:12" ht="59.25" customHeight="1" x14ac:dyDescent="0.25">
      <c r="A165" s="3">
        <v>6</v>
      </c>
      <c r="B165" s="43" t="s">
        <v>12</v>
      </c>
      <c r="C165" s="7" t="s">
        <v>15</v>
      </c>
      <c r="D165" s="7" t="s">
        <v>203</v>
      </c>
      <c r="E165" s="11">
        <v>600000</v>
      </c>
      <c r="F165" s="6" t="s">
        <v>17</v>
      </c>
      <c r="G165" s="23">
        <v>0</v>
      </c>
      <c r="H165" s="11">
        <v>600000</v>
      </c>
      <c r="I165" s="13">
        <v>45323</v>
      </c>
      <c r="J165" s="31" t="s">
        <v>21</v>
      </c>
      <c r="K165" s="18" t="s">
        <v>17</v>
      </c>
      <c r="L165" s="3"/>
    </row>
    <row r="166" spans="1:12" ht="68.25" customHeight="1" x14ac:dyDescent="0.25">
      <c r="A166" s="3">
        <v>7</v>
      </c>
      <c r="B166" s="40" t="s">
        <v>12</v>
      </c>
      <c r="C166" s="41" t="s">
        <v>15</v>
      </c>
      <c r="D166" s="37" t="s">
        <v>262</v>
      </c>
      <c r="E166" s="50">
        <v>240000</v>
      </c>
      <c r="F166" s="11" t="s">
        <v>17</v>
      </c>
      <c r="G166" s="23">
        <v>0</v>
      </c>
      <c r="H166" s="11"/>
      <c r="I166" s="13">
        <v>45323</v>
      </c>
      <c r="J166" s="6" t="s">
        <v>21</v>
      </c>
      <c r="K166" s="6" t="s">
        <v>17</v>
      </c>
      <c r="L166" s="7"/>
    </row>
    <row r="167" spans="1:12" ht="81" customHeight="1" x14ac:dyDescent="0.25">
      <c r="A167" s="3">
        <v>8</v>
      </c>
      <c r="B167" s="40" t="s">
        <v>12</v>
      </c>
      <c r="C167" s="41" t="s">
        <v>15</v>
      </c>
      <c r="D167" s="37" t="s">
        <v>265</v>
      </c>
      <c r="E167" s="50">
        <v>650000</v>
      </c>
      <c r="F167" s="11" t="s">
        <v>17</v>
      </c>
      <c r="G167" s="23">
        <v>0</v>
      </c>
      <c r="H167" s="50">
        <v>650000</v>
      </c>
      <c r="I167" s="13">
        <v>45323</v>
      </c>
      <c r="J167" s="6" t="s">
        <v>21</v>
      </c>
      <c r="K167" s="6" t="s">
        <v>17</v>
      </c>
      <c r="L167" s="7"/>
    </row>
    <row r="168" spans="1:12" ht="86.25" customHeight="1" x14ac:dyDescent="0.25">
      <c r="A168" s="3">
        <v>9</v>
      </c>
      <c r="B168" s="40" t="s">
        <v>12</v>
      </c>
      <c r="C168" s="41" t="s">
        <v>15</v>
      </c>
      <c r="D168" s="37" t="s">
        <v>266</v>
      </c>
      <c r="E168" s="50">
        <v>800000</v>
      </c>
      <c r="F168" s="11" t="s">
        <v>17</v>
      </c>
      <c r="G168" s="23">
        <v>0</v>
      </c>
      <c r="H168" s="50">
        <v>800000</v>
      </c>
      <c r="I168" s="13">
        <v>45323</v>
      </c>
      <c r="J168" s="6" t="s">
        <v>21</v>
      </c>
      <c r="K168" s="6" t="s">
        <v>17</v>
      </c>
      <c r="L168" s="7"/>
    </row>
    <row r="169" spans="1:12" ht="97.5" customHeight="1" x14ac:dyDescent="0.25">
      <c r="A169" s="3">
        <v>10</v>
      </c>
      <c r="B169" s="43" t="s">
        <v>12</v>
      </c>
      <c r="C169" s="7" t="s">
        <v>15</v>
      </c>
      <c r="D169" s="7" t="s">
        <v>327</v>
      </c>
      <c r="E169" s="11">
        <v>50000</v>
      </c>
      <c r="F169" s="6" t="s">
        <v>17</v>
      </c>
      <c r="G169" s="23"/>
      <c r="H169" s="11">
        <f>E169</f>
        <v>50000</v>
      </c>
      <c r="I169" s="13">
        <v>45323</v>
      </c>
      <c r="J169" s="32" t="s">
        <v>20</v>
      </c>
      <c r="K169" s="18" t="s">
        <v>17</v>
      </c>
      <c r="L169" s="7"/>
    </row>
    <row r="170" spans="1:12" ht="175.5" customHeight="1" x14ac:dyDescent="0.25">
      <c r="A170" s="3">
        <v>11</v>
      </c>
      <c r="B170" s="43" t="s">
        <v>12</v>
      </c>
      <c r="C170" s="7" t="s">
        <v>15</v>
      </c>
      <c r="D170" s="7" t="s">
        <v>328</v>
      </c>
      <c r="E170" s="11">
        <v>200000</v>
      </c>
      <c r="F170" s="6" t="s">
        <v>17</v>
      </c>
      <c r="G170" s="23"/>
      <c r="H170" s="11">
        <f>E170</f>
        <v>200000</v>
      </c>
      <c r="I170" s="13">
        <v>45323</v>
      </c>
      <c r="J170" s="32" t="s">
        <v>20</v>
      </c>
      <c r="K170" s="18" t="s">
        <v>17</v>
      </c>
      <c r="L170" s="7" t="s">
        <v>48</v>
      </c>
    </row>
    <row r="171" spans="1:12" ht="99" customHeight="1" x14ac:dyDescent="0.25">
      <c r="A171" s="3">
        <v>12</v>
      </c>
      <c r="B171" s="43" t="s">
        <v>12</v>
      </c>
      <c r="C171" s="7" t="s">
        <v>15</v>
      </c>
      <c r="D171" s="7" t="s">
        <v>199</v>
      </c>
      <c r="E171" s="11">
        <v>2750000</v>
      </c>
      <c r="F171" s="6" t="s">
        <v>17</v>
      </c>
      <c r="G171" s="23">
        <v>0</v>
      </c>
      <c r="H171" s="11">
        <f>E171</f>
        <v>2750000</v>
      </c>
      <c r="I171" s="13">
        <v>45352</v>
      </c>
      <c r="J171" s="31" t="s">
        <v>21</v>
      </c>
      <c r="K171" s="18" t="s">
        <v>17</v>
      </c>
      <c r="L171" s="3"/>
    </row>
    <row r="172" spans="1:12" ht="64.5" customHeight="1" x14ac:dyDescent="0.25">
      <c r="A172" s="3">
        <v>13</v>
      </c>
      <c r="B172" s="43" t="s">
        <v>12</v>
      </c>
      <c r="C172" s="7" t="s">
        <v>15</v>
      </c>
      <c r="D172" s="7" t="s">
        <v>336</v>
      </c>
      <c r="E172" s="11">
        <v>5000000</v>
      </c>
      <c r="F172" s="6" t="s">
        <v>17</v>
      </c>
      <c r="G172" s="23">
        <v>0</v>
      </c>
      <c r="H172" s="11">
        <f>E172</f>
        <v>5000000</v>
      </c>
      <c r="I172" s="13">
        <v>45352</v>
      </c>
      <c r="J172" s="31" t="s">
        <v>21</v>
      </c>
      <c r="K172" s="18" t="s">
        <v>17</v>
      </c>
      <c r="L172" s="3"/>
    </row>
    <row r="173" spans="1:12" ht="66" customHeight="1" x14ac:dyDescent="0.25">
      <c r="A173" s="3">
        <v>14</v>
      </c>
      <c r="B173" s="40" t="s">
        <v>12</v>
      </c>
      <c r="C173" s="41" t="s">
        <v>15</v>
      </c>
      <c r="D173" s="37" t="s">
        <v>267</v>
      </c>
      <c r="E173" s="52">
        <v>100000</v>
      </c>
      <c r="F173" s="11" t="s">
        <v>17</v>
      </c>
      <c r="G173" s="23">
        <v>0</v>
      </c>
      <c r="H173" s="52">
        <v>100000</v>
      </c>
      <c r="I173" s="13">
        <v>45352</v>
      </c>
      <c r="J173" s="6" t="s">
        <v>21</v>
      </c>
      <c r="K173" s="6" t="s">
        <v>17</v>
      </c>
      <c r="L173" s="7"/>
    </row>
    <row r="174" spans="1:12" ht="84" customHeight="1" x14ac:dyDescent="0.25">
      <c r="A174" s="3">
        <v>15</v>
      </c>
      <c r="B174" s="40" t="s">
        <v>12</v>
      </c>
      <c r="C174" s="41" t="s">
        <v>15</v>
      </c>
      <c r="D174" s="37" t="s">
        <v>268</v>
      </c>
      <c r="E174" s="52">
        <v>100000</v>
      </c>
      <c r="F174" s="11" t="s">
        <v>17</v>
      </c>
      <c r="G174" s="23">
        <v>0</v>
      </c>
      <c r="H174" s="52">
        <v>100000</v>
      </c>
      <c r="I174" s="13">
        <v>45352</v>
      </c>
      <c r="J174" s="6" t="s">
        <v>21</v>
      </c>
      <c r="K174" s="6" t="s">
        <v>17</v>
      </c>
      <c r="L174" s="7"/>
    </row>
    <row r="175" spans="1:12" ht="84" customHeight="1" x14ac:dyDescent="0.25">
      <c r="A175" s="3">
        <v>16</v>
      </c>
      <c r="B175" s="43" t="s">
        <v>12</v>
      </c>
      <c r="C175" s="7" t="s">
        <v>15</v>
      </c>
      <c r="D175" s="7" t="s">
        <v>331</v>
      </c>
      <c r="E175" s="11">
        <v>500000</v>
      </c>
      <c r="F175" s="6" t="s">
        <v>17</v>
      </c>
      <c r="G175" s="23"/>
      <c r="H175" s="11">
        <f>E175</f>
        <v>500000</v>
      </c>
      <c r="I175" s="13">
        <v>45352</v>
      </c>
      <c r="J175" s="31" t="s">
        <v>21</v>
      </c>
      <c r="K175" s="18" t="s">
        <v>17</v>
      </c>
      <c r="L175" s="7"/>
    </row>
    <row r="176" spans="1:12" ht="172.5" customHeight="1" x14ac:dyDescent="0.25">
      <c r="A176" s="3">
        <v>17</v>
      </c>
      <c r="B176" s="44" t="s">
        <v>11</v>
      </c>
      <c r="C176" s="16" t="s">
        <v>13</v>
      </c>
      <c r="D176" s="7" t="s">
        <v>182</v>
      </c>
      <c r="E176" s="11">
        <v>200000</v>
      </c>
      <c r="F176" s="6" t="s">
        <v>17</v>
      </c>
      <c r="G176" s="23">
        <v>0</v>
      </c>
      <c r="H176" s="11">
        <v>200000</v>
      </c>
      <c r="I176" s="13">
        <v>45354</v>
      </c>
      <c r="J176" s="32" t="s">
        <v>20</v>
      </c>
      <c r="K176" s="18" t="s">
        <v>17</v>
      </c>
      <c r="L176" s="7" t="s">
        <v>48</v>
      </c>
    </row>
    <row r="177" spans="1:12" ht="109.5" customHeight="1" x14ac:dyDescent="0.25">
      <c r="A177" s="3">
        <v>18</v>
      </c>
      <c r="B177" s="44" t="s">
        <v>11</v>
      </c>
      <c r="C177" s="16" t="s">
        <v>13</v>
      </c>
      <c r="D177" s="7" t="s">
        <v>181</v>
      </c>
      <c r="E177" s="11">
        <v>600000</v>
      </c>
      <c r="F177" s="6" t="s">
        <v>17</v>
      </c>
      <c r="G177" s="23">
        <v>0</v>
      </c>
      <c r="H177" s="11">
        <f>E177</f>
        <v>600000</v>
      </c>
      <c r="I177" s="13">
        <v>45357</v>
      </c>
      <c r="J177" s="32" t="s">
        <v>20</v>
      </c>
      <c r="K177" s="18" t="s">
        <v>17</v>
      </c>
      <c r="L177" s="7"/>
    </row>
    <row r="178" spans="1:12" ht="82.5" customHeight="1" x14ac:dyDescent="0.25">
      <c r="A178" s="3">
        <v>19</v>
      </c>
      <c r="B178" s="43" t="s">
        <v>12</v>
      </c>
      <c r="C178" s="7" t="s">
        <v>15</v>
      </c>
      <c r="D178" s="7" t="s">
        <v>109</v>
      </c>
      <c r="E178" s="11">
        <v>400000</v>
      </c>
      <c r="F178" s="6" t="s">
        <v>17</v>
      </c>
      <c r="G178" s="23">
        <v>0</v>
      </c>
      <c r="H178" s="11">
        <f>E178-G178</f>
        <v>400000</v>
      </c>
      <c r="I178" s="13">
        <v>45358</v>
      </c>
      <c r="J178" s="31" t="s">
        <v>21</v>
      </c>
      <c r="K178" s="18" t="s">
        <v>17</v>
      </c>
      <c r="L178" s="7" t="s">
        <v>150</v>
      </c>
    </row>
    <row r="179" spans="1:12" ht="61.5" customHeight="1" x14ac:dyDescent="0.25">
      <c r="A179" s="3">
        <v>20</v>
      </c>
      <c r="B179" s="43" t="s">
        <v>12</v>
      </c>
      <c r="C179" s="7" t="s">
        <v>15</v>
      </c>
      <c r="D179" s="7" t="s">
        <v>108</v>
      </c>
      <c r="E179" s="11">
        <v>120000</v>
      </c>
      <c r="F179" s="6" t="s">
        <v>17</v>
      </c>
      <c r="G179" s="11">
        <v>70000</v>
      </c>
      <c r="H179" s="11">
        <f>E179-G179</f>
        <v>50000</v>
      </c>
      <c r="I179" s="13">
        <v>45359</v>
      </c>
      <c r="J179" s="31" t="s">
        <v>21</v>
      </c>
      <c r="K179" s="18" t="s">
        <v>17</v>
      </c>
      <c r="L179" s="7" t="s">
        <v>149</v>
      </c>
    </row>
    <row r="180" spans="1:12" ht="68.25" customHeight="1" x14ac:dyDescent="0.25">
      <c r="A180" s="3">
        <v>21</v>
      </c>
      <c r="B180" s="43" t="s">
        <v>12</v>
      </c>
      <c r="C180" s="7" t="s">
        <v>15</v>
      </c>
      <c r="D180" s="7" t="s">
        <v>94</v>
      </c>
      <c r="E180" s="11">
        <v>700000</v>
      </c>
      <c r="F180" s="6" t="s">
        <v>17</v>
      </c>
      <c r="G180" s="23">
        <v>0</v>
      </c>
      <c r="H180" s="11">
        <f>E180-G180</f>
        <v>700000</v>
      </c>
      <c r="I180" s="13">
        <v>45383</v>
      </c>
      <c r="J180" s="31"/>
      <c r="K180" s="18" t="s">
        <v>17</v>
      </c>
      <c r="L180" s="7" t="s">
        <v>147</v>
      </c>
    </row>
    <row r="181" spans="1:12" ht="68.25" customHeight="1" x14ac:dyDescent="0.25">
      <c r="A181" s="3">
        <v>22</v>
      </c>
      <c r="B181" s="43" t="s">
        <v>12</v>
      </c>
      <c r="C181" s="7" t="s">
        <v>15</v>
      </c>
      <c r="D181" s="7" t="s">
        <v>95</v>
      </c>
      <c r="E181" s="11">
        <v>10000</v>
      </c>
      <c r="F181" s="6" t="s">
        <v>17</v>
      </c>
      <c r="G181" s="23">
        <v>0</v>
      </c>
      <c r="H181" s="11">
        <f>E181-G181</f>
        <v>10000</v>
      </c>
      <c r="I181" s="13">
        <v>45383</v>
      </c>
      <c r="J181" s="31" t="s">
        <v>21</v>
      </c>
      <c r="K181" s="18" t="s">
        <v>17</v>
      </c>
      <c r="L181" s="7" t="s">
        <v>148</v>
      </c>
    </row>
    <row r="182" spans="1:12" ht="60" customHeight="1" x14ac:dyDescent="0.25">
      <c r="A182" s="3">
        <v>23</v>
      </c>
      <c r="B182" s="44" t="s">
        <v>11</v>
      </c>
      <c r="C182" s="16" t="s">
        <v>13</v>
      </c>
      <c r="D182" s="7" t="s">
        <v>190</v>
      </c>
      <c r="E182" s="11">
        <v>50000</v>
      </c>
      <c r="F182" s="6" t="s">
        <v>17</v>
      </c>
      <c r="G182" s="23">
        <v>0</v>
      </c>
      <c r="H182" s="11">
        <f>E182</f>
        <v>50000</v>
      </c>
      <c r="I182" s="13">
        <v>45383</v>
      </c>
      <c r="J182" s="31" t="s">
        <v>21</v>
      </c>
      <c r="K182" s="18" t="s">
        <v>17</v>
      </c>
      <c r="L182" s="7"/>
    </row>
    <row r="183" spans="1:12" s="51" customFormat="1" ht="67.5" customHeight="1" x14ac:dyDescent="0.25">
      <c r="A183" s="3">
        <v>24</v>
      </c>
      <c r="B183" s="40" t="s">
        <v>12</v>
      </c>
      <c r="C183" s="41" t="s">
        <v>15</v>
      </c>
      <c r="D183" s="37" t="s">
        <v>269</v>
      </c>
      <c r="E183" s="50">
        <v>3500000</v>
      </c>
      <c r="F183" s="11" t="s">
        <v>17</v>
      </c>
      <c r="G183" s="23">
        <v>0</v>
      </c>
      <c r="H183" s="50">
        <v>3500000</v>
      </c>
      <c r="I183" s="13">
        <v>45383</v>
      </c>
      <c r="J183" s="6" t="s">
        <v>21</v>
      </c>
      <c r="K183" s="6" t="s">
        <v>17</v>
      </c>
      <c r="L183" s="7"/>
    </row>
    <row r="184" spans="1:12" s="51" customFormat="1" ht="64.5" customHeight="1" x14ac:dyDescent="0.25">
      <c r="A184" s="3">
        <v>25</v>
      </c>
      <c r="B184" s="40" t="s">
        <v>12</v>
      </c>
      <c r="C184" s="41" t="s">
        <v>15</v>
      </c>
      <c r="D184" s="37" t="s">
        <v>270</v>
      </c>
      <c r="E184" s="50">
        <v>1000000</v>
      </c>
      <c r="F184" s="11" t="s">
        <v>17</v>
      </c>
      <c r="G184" s="23">
        <v>0</v>
      </c>
      <c r="H184" s="50">
        <v>1000000</v>
      </c>
      <c r="I184" s="13">
        <v>45383</v>
      </c>
      <c r="J184" s="6" t="s">
        <v>21</v>
      </c>
      <c r="K184" s="6" t="s">
        <v>17</v>
      </c>
      <c r="L184" s="7"/>
    </row>
    <row r="185" spans="1:12" ht="69.75" customHeight="1" x14ac:dyDescent="0.25">
      <c r="A185" s="3">
        <v>26</v>
      </c>
      <c r="B185" s="43" t="s">
        <v>12</v>
      </c>
      <c r="C185" s="7" t="s">
        <v>15</v>
      </c>
      <c r="D185" s="7" t="s">
        <v>329</v>
      </c>
      <c r="E185" s="11">
        <v>200000</v>
      </c>
      <c r="F185" s="6" t="s">
        <v>17</v>
      </c>
      <c r="G185" s="23"/>
      <c r="H185" s="11">
        <f>E185</f>
        <v>200000</v>
      </c>
      <c r="I185" s="13">
        <v>45383</v>
      </c>
      <c r="J185" s="31" t="s">
        <v>21</v>
      </c>
      <c r="K185" s="18" t="s">
        <v>17</v>
      </c>
      <c r="L185" s="7"/>
    </row>
    <row r="186" spans="1:12" ht="69.75" customHeight="1" x14ac:dyDescent="0.25">
      <c r="A186" s="58">
        <v>27</v>
      </c>
      <c r="B186" s="68" t="s">
        <v>12</v>
      </c>
      <c r="C186" s="59" t="s">
        <v>15</v>
      </c>
      <c r="D186" s="59" t="s">
        <v>192</v>
      </c>
      <c r="E186" s="60">
        <v>100000</v>
      </c>
      <c r="F186" s="61" t="s">
        <v>17</v>
      </c>
      <c r="G186" s="60">
        <v>0</v>
      </c>
      <c r="H186" s="60">
        <f>E186</f>
        <v>100000</v>
      </c>
      <c r="I186" s="62">
        <v>45413</v>
      </c>
      <c r="J186" s="63" t="s">
        <v>20</v>
      </c>
      <c r="K186" s="61" t="s">
        <v>17</v>
      </c>
      <c r="L186" s="59"/>
    </row>
    <row r="187" spans="1:12" ht="66" customHeight="1" x14ac:dyDescent="0.25">
      <c r="A187" s="3">
        <v>28</v>
      </c>
      <c r="B187" s="43" t="s">
        <v>12</v>
      </c>
      <c r="C187" s="7" t="s">
        <v>15</v>
      </c>
      <c r="D187" s="7" t="s">
        <v>96</v>
      </c>
      <c r="E187" s="11">
        <v>120000</v>
      </c>
      <c r="F187" s="6" t="s">
        <v>16</v>
      </c>
      <c r="G187" s="11">
        <v>50000</v>
      </c>
      <c r="H187" s="11">
        <f>E187-G187</f>
        <v>70000</v>
      </c>
      <c r="I187" s="13">
        <v>45413</v>
      </c>
      <c r="J187" s="31" t="s">
        <v>21</v>
      </c>
      <c r="K187" s="18" t="s">
        <v>17</v>
      </c>
      <c r="L187" s="7" t="s">
        <v>149</v>
      </c>
    </row>
    <row r="188" spans="1:12" ht="57" customHeight="1" x14ac:dyDescent="0.25">
      <c r="A188" s="3">
        <v>29</v>
      </c>
      <c r="B188" s="40" t="s">
        <v>12</v>
      </c>
      <c r="C188" s="41" t="s">
        <v>15</v>
      </c>
      <c r="D188" s="41" t="s">
        <v>271</v>
      </c>
      <c r="E188" s="50">
        <v>40000</v>
      </c>
      <c r="F188" s="11" t="s">
        <v>17</v>
      </c>
      <c r="G188" s="23">
        <v>0</v>
      </c>
      <c r="H188" s="50">
        <v>40000</v>
      </c>
      <c r="I188" s="13">
        <v>45413</v>
      </c>
      <c r="J188" s="6" t="s">
        <v>21</v>
      </c>
      <c r="K188" s="6" t="s">
        <v>17</v>
      </c>
      <c r="L188" s="7"/>
    </row>
    <row r="189" spans="1:12" ht="57" customHeight="1" x14ac:dyDescent="0.25">
      <c r="A189" s="3">
        <v>30</v>
      </c>
      <c r="B189" s="43" t="s">
        <v>12</v>
      </c>
      <c r="C189" s="7" t="s">
        <v>15</v>
      </c>
      <c r="D189" s="7" t="s">
        <v>330</v>
      </c>
      <c r="E189" s="11">
        <v>500000</v>
      </c>
      <c r="F189" s="6" t="s">
        <v>17</v>
      </c>
      <c r="G189" s="23"/>
      <c r="H189" s="11">
        <f>E189</f>
        <v>500000</v>
      </c>
      <c r="I189" s="13">
        <v>45413</v>
      </c>
      <c r="J189" s="31" t="s">
        <v>21</v>
      </c>
      <c r="K189" s="18" t="s">
        <v>17</v>
      </c>
      <c r="L189" s="7"/>
    </row>
    <row r="190" spans="1:12" ht="94.5" customHeight="1" x14ac:dyDescent="0.25">
      <c r="A190" s="3">
        <v>31</v>
      </c>
      <c r="B190" s="43" t="s">
        <v>12</v>
      </c>
      <c r="C190" s="7" t="s">
        <v>15</v>
      </c>
      <c r="D190" s="7" t="s">
        <v>145</v>
      </c>
      <c r="E190" s="11">
        <v>700000</v>
      </c>
      <c r="F190" s="6" t="s">
        <v>17</v>
      </c>
      <c r="G190" s="23">
        <v>0</v>
      </c>
      <c r="H190" s="11">
        <f>E190</f>
        <v>700000</v>
      </c>
      <c r="I190" s="13">
        <v>45428</v>
      </c>
      <c r="J190" s="32" t="s">
        <v>20</v>
      </c>
      <c r="K190" s="18" t="s">
        <v>17</v>
      </c>
      <c r="L190" s="7" t="s">
        <v>146</v>
      </c>
    </row>
    <row r="191" spans="1:12" ht="65.25" customHeight="1" x14ac:dyDescent="0.25">
      <c r="A191" s="58">
        <v>32</v>
      </c>
      <c r="B191" s="68" t="s">
        <v>12</v>
      </c>
      <c r="C191" s="59" t="s">
        <v>15</v>
      </c>
      <c r="D191" s="59" t="s">
        <v>371</v>
      </c>
      <c r="E191" s="60">
        <v>43000</v>
      </c>
      <c r="F191" s="61" t="s">
        <v>17</v>
      </c>
      <c r="G191" s="60">
        <v>0</v>
      </c>
      <c r="H191" s="60">
        <f>E191</f>
        <v>43000</v>
      </c>
      <c r="I191" s="62">
        <v>45444</v>
      </c>
      <c r="J191" s="63" t="s">
        <v>21</v>
      </c>
      <c r="K191" s="61" t="s">
        <v>17</v>
      </c>
      <c r="L191" s="59"/>
    </row>
    <row r="192" spans="1:12" ht="162.75" customHeight="1" x14ac:dyDescent="0.25">
      <c r="A192" s="3">
        <v>33</v>
      </c>
      <c r="B192" s="44" t="s">
        <v>11</v>
      </c>
      <c r="C192" s="16" t="s">
        <v>13</v>
      </c>
      <c r="D192" s="7" t="s">
        <v>188</v>
      </c>
      <c r="E192" s="11">
        <v>800000</v>
      </c>
      <c r="F192" s="6" t="s">
        <v>17</v>
      </c>
      <c r="G192" s="23">
        <v>0</v>
      </c>
      <c r="H192" s="11">
        <f>E192</f>
        <v>800000</v>
      </c>
      <c r="I192" s="13">
        <v>45474</v>
      </c>
      <c r="J192" s="32" t="s">
        <v>20</v>
      </c>
      <c r="K192" s="18" t="s">
        <v>17</v>
      </c>
      <c r="L192" s="7" t="s">
        <v>48</v>
      </c>
    </row>
    <row r="193" spans="1:12" ht="65.25" customHeight="1" x14ac:dyDescent="0.25">
      <c r="A193" s="3">
        <v>34</v>
      </c>
      <c r="B193" s="43" t="s">
        <v>12</v>
      </c>
      <c r="C193" s="7" t="s">
        <v>15</v>
      </c>
      <c r="D193" s="7" t="s">
        <v>200</v>
      </c>
      <c r="E193" s="11">
        <v>1537282.98</v>
      </c>
      <c r="F193" s="6" t="s">
        <v>17</v>
      </c>
      <c r="G193" s="23">
        <v>0</v>
      </c>
      <c r="H193" s="11">
        <f>E193</f>
        <v>1537282.98</v>
      </c>
      <c r="I193" s="13">
        <v>45474</v>
      </c>
      <c r="J193" s="31" t="s">
        <v>21</v>
      </c>
      <c r="K193" s="18" t="s">
        <v>17</v>
      </c>
      <c r="L193" s="3"/>
    </row>
    <row r="194" spans="1:12" ht="65.25" customHeight="1" x14ac:dyDescent="0.25">
      <c r="A194" s="3">
        <v>35</v>
      </c>
      <c r="B194" s="43" t="s">
        <v>12</v>
      </c>
      <c r="C194" s="7" t="s">
        <v>15</v>
      </c>
      <c r="D194" s="7" t="s">
        <v>201</v>
      </c>
      <c r="E194" s="11">
        <v>353778.73</v>
      </c>
      <c r="F194" s="6" t="s">
        <v>16</v>
      </c>
      <c r="G194" s="11">
        <v>300000</v>
      </c>
      <c r="H194" s="11">
        <f>E194-G194</f>
        <v>53778.729999999981</v>
      </c>
      <c r="I194" s="13">
        <v>45474</v>
      </c>
      <c r="J194" s="31" t="s">
        <v>21</v>
      </c>
      <c r="K194" s="18" t="s">
        <v>17</v>
      </c>
      <c r="L194" s="3"/>
    </row>
    <row r="195" spans="1:12" ht="63" customHeight="1" x14ac:dyDescent="0.25">
      <c r="A195" s="3">
        <v>36</v>
      </c>
      <c r="B195" s="43" t="s">
        <v>12</v>
      </c>
      <c r="C195" s="7" t="s">
        <v>15</v>
      </c>
      <c r="D195" s="7" t="s">
        <v>202</v>
      </c>
      <c r="E195" s="11">
        <v>623022.03</v>
      </c>
      <c r="F195" s="6" t="s">
        <v>16</v>
      </c>
      <c r="G195" s="11">
        <v>622399.63</v>
      </c>
      <c r="H195" s="11">
        <f>E195-G195</f>
        <v>622.40000000002328</v>
      </c>
      <c r="I195" s="13">
        <v>45474</v>
      </c>
      <c r="J195" s="31" t="s">
        <v>21</v>
      </c>
      <c r="K195" s="18" t="s">
        <v>17</v>
      </c>
      <c r="L195" s="3"/>
    </row>
    <row r="196" spans="1:12" ht="63" customHeight="1" x14ac:dyDescent="0.25">
      <c r="A196" s="3">
        <v>37</v>
      </c>
      <c r="B196" s="43" t="s">
        <v>12</v>
      </c>
      <c r="C196" s="7" t="s">
        <v>15</v>
      </c>
      <c r="D196" s="7" t="s">
        <v>204</v>
      </c>
      <c r="E196" s="11">
        <v>200000</v>
      </c>
      <c r="F196" s="6" t="s">
        <v>17</v>
      </c>
      <c r="G196" s="23">
        <v>0</v>
      </c>
      <c r="H196" s="11">
        <v>200000</v>
      </c>
      <c r="I196" s="13">
        <v>45474</v>
      </c>
      <c r="J196" s="31" t="s">
        <v>21</v>
      </c>
      <c r="K196" s="18" t="s">
        <v>17</v>
      </c>
      <c r="L196" s="3"/>
    </row>
    <row r="197" spans="1:12" ht="160.5" customHeight="1" x14ac:dyDescent="0.25">
      <c r="A197" s="3">
        <v>38</v>
      </c>
      <c r="B197" s="44" t="s">
        <v>11</v>
      </c>
      <c r="C197" s="16" t="s">
        <v>13</v>
      </c>
      <c r="D197" s="7" t="s">
        <v>183</v>
      </c>
      <c r="E197" s="11">
        <v>200000</v>
      </c>
      <c r="F197" s="6" t="s">
        <v>17</v>
      </c>
      <c r="G197" s="23">
        <v>0</v>
      </c>
      <c r="H197" s="11">
        <v>200000</v>
      </c>
      <c r="I197" s="13">
        <v>45474</v>
      </c>
      <c r="J197" s="32" t="s">
        <v>20</v>
      </c>
      <c r="K197" s="18" t="s">
        <v>17</v>
      </c>
      <c r="L197" s="7" t="s">
        <v>48</v>
      </c>
    </row>
    <row r="198" spans="1:12" ht="90" customHeight="1" x14ac:dyDescent="0.25">
      <c r="A198" s="58">
        <v>39</v>
      </c>
      <c r="B198" s="68" t="s">
        <v>11</v>
      </c>
      <c r="C198" s="59" t="s">
        <v>13</v>
      </c>
      <c r="D198" s="59" t="s">
        <v>372</v>
      </c>
      <c r="E198" s="60">
        <v>2222483.71</v>
      </c>
      <c r="F198" s="61" t="s">
        <v>17</v>
      </c>
      <c r="G198" s="60">
        <v>0</v>
      </c>
      <c r="H198" s="60">
        <v>2222483.71</v>
      </c>
      <c r="I198" s="62">
        <v>45474</v>
      </c>
      <c r="J198" s="63" t="s">
        <v>21</v>
      </c>
      <c r="K198" s="61" t="s">
        <v>17</v>
      </c>
      <c r="L198" s="59"/>
    </row>
    <row r="199" spans="1:12" ht="135.75" customHeight="1" x14ac:dyDescent="0.25">
      <c r="A199" s="3">
        <v>40</v>
      </c>
      <c r="B199" s="7" t="s">
        <v>12</v>
      </c>
      <c r="C199" s="7" t="s">
        <v>14</v>
      </c>
      <c r="D199" s="7" t="s">
        <v>193</v>
      </c>
      <c r="E199" s="11">
        <v>1000000</v>
      </c>
      <c r="F199" s="6" t="s">
        <v>17</v>
      </c>
      <c r="G199" s="23">
        <v>0</v>
      </c>
      <c r="H199" s="11">
        <f t="shared" ref="H199:H205" si="10">E199</f>
        <v>1000000</v>
      </c>
      <c r="I199" s="13">
        <v>45495</v>
      </c>
      <c r="J199" s="31" t="s">
        <v>21</v>
      </c>
      <c r="K199" s="29" t="s">
        <v>16</v>
      </c>
      <c r="L199" s="7" t="s">
        <v>194</v>
      </c>
    </row>
    <row r="200" spans="1:12" ht="95.25" customHeight="1" x14ac:dyDescent="0.25">
      <c r="A200" s="58">
        <v>41</v>
      </c>
      <c r="B200" s="59" t="s">
        <v>12</v>
      </c>
      <c r="C200" s="59" t="s">
        <v>14</v>
      </c>
      <c r="D200" s="59" t="s">
        <v>375</v>
      </c>
      <c r="E200" s="60">
        <v>1305532.8</v>
      </c>
      <c r="F200" s="61" t="s">
        <v>17</v>
      </c>
      <c r="G200" s="60">
        <v>0</v>
      </c>
      <c r="H200" s="60">
        <f t="shared" si="10"/>
        <v>1305532.8</v>
      </c>
      <c r="I200" s="62">
        <v>45505</v>
      </c>
      <c r="J200" s="63" t="s">
        <v>21</v>
      </c>
      <c r="K200" s="61" t="s">
        <v>17</v>
      </c>
      <c r="L200" s="59"/>
    </row>
    <row r="201" spans="1:12" ht="58.5" customHeight="1" x14ac:dyDescent="0.25">
      <c r="A201" s="58">
        <v>42</v>
      </c>
      <c r="B201" s="59" t="s">
        <v>12</v>
      </c>
      <c r="C201" s="59" t="s">
        <v>15</v>
      </c>
      <c r="D201" s="59" t="s">
        <v>376</v>
      </c>
      <c r="E201" s="60">
        <v>27000</v>
      </c>
      <c r="F201" s="61" t="s">
        <v>17</v>
      </c>
      <c r="G201" s="60">
        <v>0</v>
      </c>
      <c r="H201" s="60">
        <f t="shared" si="10"/>
        <v>27000</v>
      </c>
      <c r="I201" s="62">
        <v>45505</v>
      </c>
      <c r="J201" s="63" t="s">
        <v>21</v>
      </c>
      <c r="K201" s="61" t="s">
        <v>17</v>
      </c>
      <c r="L201" s="59"/>
    </row>
    <row r="202" spans="1:12" ht="81.75" customHeight="1" x14ac:dyDescent="0.25">
      <c r="A202" s="3">
        <v>43</v>
      </c>
      <c r="B202" s="44" t="s">
        <v>11</v>
      </c>
      <c r="C202" s="16" t="s">
        <v>13</v>
      </c>
      <c r="D202" s="7" t="s">
        <v>186</v>
      </c>
      <c r="E202" s="11">
        <v>350000</v>
      </c>
      <c r="F202" s="6" t="s">
        <v>17</v>
      </c>
      <c r="G202" s="23">
        <v>0</v>
      </c>
      <c r="H202" s="11">
        <f t="shared" si="10"/>
        <v>350000</v>
      </c>
      <c r="I202" s="13">
        <v>45536</v>
      </c>
      <c r="J202" s="32" t="s">
        <v>20</v>
      </c>
      <c r="K202" s="18" t="s">
        <v>17</v>
      </c>
      <c r="L202" s="7"/>
    </row>
    <row r="203" spans="1:12" ht="107.25" customHeight="1" x14ac:dyDescent="0.25">
      <c r="A203" s="3">
        <v>44</v>
      </c>
      <c r="B203" s="44" t="s">
        <v>11</v>
      </c>
      <c r="C203" s="16" t="s">
        <v>13</v>
      </c>
      <c r="D203" s="7" t="s">
        <v>189</v>
      </c>
      <c r="E203" s="11">
        <v>900000</v>
      </c>
      <c r="F203" s="6" t="s">
        <v>17</v>
      </c>
      <c r="G203" s="23">
        <v>0</v>
      </c>
      <c r="H203" s="11">
        <f t="shared" si="10"/>
        <v>900000</v>
      </c>
      <c r="I203" s="13">
        <v>45536</v>
      </c>
      <c r="J203" s="32" t="s">
        <v>20</v>
      </c>
      <c r="K203" s="18" t="s">
        <v>17</v>
      </c>
      <c r="L203" s="7"/>
    </row>
    <row r="204" spans="1:12" ht="107.25" customHeight="1" x14ac:dyDescent="0.25">
      <c r="A204" s="3">
        <v>45</v>
      </c>
      <c r="B204" s="43" t="s">
        <v>12</v>
      </c>
      <c r="C204" s="7" t="s">
        <v>15</v>
      </c>
      <c r="D204" s="7" t="s">
        <v>191</v>
      </c>
      <c r="E204" s="11">
        <v>800000</v>
      </c>
      <c r="F204" s="6" t="s">
        <v>17</v>
      </c>
      <c r="G204" s="23">
        <v>0</v>
      </c>
      <c r="H204" s="11">
        <f t="shared" si="10"/>
        <v>800000</v>
      </c>
      <c r="I204" s="13">
        <v>45536</v>
      </c>
      <c r="J204" s="32" t="s">
        <v>20</v>
      </c>
      <c r="K204" s="18" t="s">
        <v>17</v>
      </c>
      <c r="L204" s="7"/>
    </row>
    <row r="205" spans="1:12" ht="86.25" customHeight="1" x14ac:dyDescent="0.25">
      <c r="A205" s="3">
        <v>46</v>
      </c>
      <c r="B205" s="7" t="s">
        <v>12</v>
      </c>
      <c r="C205" s="7" t="s">
        <v>14</v>
      </c>
      <c r="D205" s="7" t="s">
        <v>195</v>
      </c>
      <c r="E205" s="11">
        <v>290000</v>
      </c>
      <c r="F205" s="6" t="s">
        <v>17</v>
      </c>
      <c r="G205" s="23">
        <v>0</v>
      </c>
      <c r="H205" s="11">
        <f t="shared" si="10"/>
        <v>290000</v>
      </c>
      <c r="I205" s="13">
        <v>45543</v>
      </c>
      <c r="J205" s="31" t="s">
        <v>21</v>
      </c>
      <c r="K205" s="29" t="s">
        <v>16</v>
      </c>
      <c r="L205" s="28" t="s">
        <v>196</v>
      </c>
    </row>
    <row r="206" spans="1:12" ht="59.25" customHeight="1" x14ac:dyDescent="0.25">
      <c r="A206" s="3">
        <v>47</v>
      </c>
      <c r="B206" s="40" t="s">
        <v>12</v>
      </c>
      <c r="C206" s="41" t="s">
        <v>15</v>
      </c>
      <c r="D206" s="41" t="s">
        <v>272</v>
      </c>
      <c r="E206" s="52">
        <v>20000</v>
      </c>
      <c r="F206" s="17" t="s">
        <v>17</v>
      </c>
      <c r="G206" s="17">
        <v>0</v>
      </c>
      <c r="H206" s="52">
        <v>20000</v>
      </c>
      <c r="I206" s="19">
        <v>45566</v>
      </c>
      <c r="J206" s="18" t="s">
        <v>21</v>
      </c>
      <c r="K206" s="18" t="s">
        <v>17</v>
      </c>
      <c r="L206" s="16"/>
    </row>
    <row r="207" spans="1:12" ht="59.25" customHeight="1" x14ac:dyDescent="0.25">
      <c r="A207" s="58">
        <v>48</v>
      </c>
      <c r="B207" s="66" t="s">
        <v>12</v>
      </c>
      <c r="C207" s="67" t="s">
        <v>15</v>
      </c>
      <c r="D207" s="67" t="s">
        <v>379</v>
      </c>
      <c r="E207" s="69">
        <v>3072483.71</v>
      </c>
      <c r="F207" s="60" t="s">
        <v>17</v>
      </c>
      <c r="G207" s="60">
        <v>0</v>
      </c>
      <c r="H207" s="69">
        <f>E207</f>
        <v>3072483.71</v>
      </c>
      <c r="I207" s="62">
        <v>45566</v>
      </c>
      <c r="J207" s="61" t="s">
        <v>21</v>
      </c>
      <c r="K207" s="61" t="s">
        <v>17</v>
      </c>
      <c r="L207" s="59"/>
    </row>
    <row r="208" spans="1:12" ht="59.25" customHeight="1" x14ac:dyDescent="0.25">
      <c r="A208" s="58">
        <v>49</v>
      </c>
      <c r="B208" s="66" t="s">
        <v>12</v>
      </c>
      <c r="C208" s="67" t="s">
        <v>15</v>
      </c>
      <c r="D208" s="67" t="s">
        <v>380</v>
      </c>
      <c r="E208" s="69">
        <v>483932.92</v>
      </c>
      <c r="F208" s="61" t="s">
        <v>16</v>
      </c>
      <c r="G208" s="60">
        <f>E208</f>
        <v>483932.92</v>
      </c>
      <c r="H208" s="69">
        <v>0</v>
      </c>
      <c r="I208" s="62">
        <v>45566</v>
      </c>
      <c r="J208" s="61" t="s">
        <v>21</v>
      </c>
      <c r="K208" s="61" t="s">
        <v>17</v>
      </c>
      <c r="L208" s="59"/>
    </row>
    <row r="209" spans="1:45" ht="59.25" customHeight="1" x14ac:dyDescent="0.25">
      <c r="A209" s="58">
        <v>50</v>
      </c>
      <c r="B209" s="66" t="s">
        <v>12</v>
      </c>
      <c r="C209" s="67" t="s">
        <v>15</v>
      </c>
      <c r="D209" s="67" t="s">
        <v>393</v>
      </c>
      <c r="E209" s="69">
        <v>45000</v>
      </c>
      <c r="F209" s="60" t="s">
        <v>17</v>
      </c>
      <c r="G209" s="60">
        <v>0</v>
      </c>
      <c r="H209" s="69">
        <f>E209</f>
        <v>45000</v>
      </c>
      <c r="I209" s="62">
        <v>45597</v>
      </c>
      <c r="J209" s="61" t="s">
        <v>21</v>
      </c>
      <c r="K209" s="61" t="s">
        <v>17</v>
      </c>
      <c r="L209" s="59"/>
    </row>
    <row r="210" spans="1:45" x14ac:dyDescent="0.25">
      <c r="A210" s="96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</row>
    <row r="211" spans="1:45" ht="15" customHeight="1" x14ac:dyDescent="0.25">
      <c r="A211" s="97"/>
      <c r="B211" s="97"/>
      <c r="C211" s="98"/>
      <c r="D211" s="92" t="s">
        <v>9</v>
      </c>
      <c r="E211" s="92"/>
      <c r="F211" s="92"/>
      <c r="G211" s="92"/>
      <c r="H211" s="92"/>
      <c r="I211" s="92"/>
      <c r="J211" s="92"/>
      <c r="K211" s="92"/>
      <c r="L211" s="92"/>
    </row>
    <row r="212" spans="1:45" ht="15" customHeight="1" x14ac:dyDescent="0.25">
      <c r="A212" s="97"/>
      <c r="B212" s="97"/>
      <c r="C212" s="98"/>
      <c r="D212" s="92"/>
      <c r="E212" s="92"/>
      <c r="F212" s="92"/>
      <c r="G212" s="92"/>
      <c r="H212" s="92"/>
      <c r="I212" s="92"/>
      <c r="J212" s="92"/>
      <c r="K212" s="92"/>
      <c r="L212" s="92"/>
      <c r="P212" s="4" t="s">
        <v>20</v>
      </c>
    </row>
    <row r="213" spans="1:45" ht="15" customHeight="1" x14ac:dyDescent="0.25">
      <c r="A213" s="97"/>
      <c r="B213" s="97"/>
      <c r="C213" s="98"/>
      <c r="D213" s="92"/>
      <c r="E213" s="92"/>
      <c r="F213" s="92"/>
      <c r="G213" s="92"/>
      <c r="H213" s="92"/>
      <c r="I213" s="92"/>
      <c r="J213" s="92"/>
      <c r="K213" s="92"/>
      <c r="L213" s="92"/>
      <c r="P213" s="4" t="s">
        <v>21</v>
      </c>
    </row>
    <row r="214" spans="1:45" ht="15" customHeight="1" x14ac:dyDescent="0.25">
      <c r="A214" s="97"/>
      <c r="B214" s="97"/>
      <c r="C214" s="98"/>
      <c r="D214" s="92"/>
      <c r="E214" s="92"/>
      <c r="F214" s="92"/>
      <c r="G214" s="92"/>
      <c r="H214" s="92"/>
      <c r="I214" s="92"/>
      <c r="J214" s="92"/>
      <c r="K214" s="92"/>
      <c r="L214" s="92"/>
    </row>
    <row r="215" spans="1:45" ht="15" customHeight="1" x14ac:dyDescent="0.25">
      <c r="A215" s="97"/>
      <c r="B215" s="97"/>
      <c r="C215" s="98"/>
      <c r="D215" s="93" t="s">
        <v>110</v>
      </c>
      <c r="E215" s="95"/>
      <c r="F215" s="95"/>
      <c r="G215" s="95"/>
      <c r="H215" s="95"/>
      <c r="I215" s="95"/>
      <c r="J215" s="95"/>
      <c r="K215" s="95"/>
      <c r="L215" s="95"/>
    </row>
    <row r="216" spans="1:45" ht="48" customHeight="1" x14ac:dyDescent="0.25">
      <c r="A216" s="97"/>
      <c r="B216" s="97"/>
      <c r="C216" s="98"/>
      <c r="D216" s="94"/>
      <c r="E216" s="95"/>
      <c r="F216" s="95"/>
      <c r="G216" s="95"/>
      <c r="H216" s="95"/>
      <c r="I216" s="95"/>
      <c r="J216" s="95"/>
      <c r="K216" s="95"/>
      <c r="L216" s="95"/>
    </row>
    <row r="217" spans="1:45" ht="45" x14ac:dyDescent="0.25">
      <c r="A217" s="2" t="s">
        <v>19</v>
      </c>
      <c r="B217" s="1" t="s">
        <v>0</v>
      </c>
      <c r="C217" s="1" t="s">
        <v>1</v>
      </c>
      <c r="D217" s="1" t="s">
        <v>2</v>
      </c>
      <c r="E217" s="10" t="s">
        <v>3</v>
      </c>
      <c r="F217" s="9" t="s">
        <v>4</v>
      </c>
      <c r="G217" s="10" t="s">
        <v>5</v>
      </c>
      <c r="H217" s="10" t="s">
        <v>10</v>
      </c>
      <c r="I217" s="9" t="s">
        <v>6</v>
      </c>
      <c r="J217" s="9" t="s">
        <v>7</v>
      </c>
      <c r="K217" s="9" t="s">
        <v>8</v>
      </c>
      <c r="L217" s="9" t="s">
        <v>51</v>
      </c>
      <c r="AS217" s="4" t="s">
        <v>18</v>
      </c>
    </row>
    <row r="218" spans="1:45" ht="59.25" customHeight="1" x14ac:dyDescent="0.25">
      <c r="A218" s="3">
        <v>1</v>
      </c>
      <c r="B218" s="3" t="s">
        <v>12</v>
      </c>
      <c r="C218" s="7" t="s">
        <v>15</v>
      </c>
      <c r="D218" s="7" t="s">
        <v>125</v>
      </c>
      <c r="E218" s="11">
        <v>400000</v>
      </c>
      <c r="F218" s="6" t="s">
        <v>17</v>
      </c>
      <c r="G218" s="23">
        <v>0</v>
      </c>
      <c r="H218" s="11">
        <f t="shared" ref="H218:H226" si="11">E218-G218</f>
        <v>400000</v>
      </c>
      <c r="I218" s="13">
        <v>45292</v>
      </c>
      <c r="J218" s="31" t="s">
        <v>21</v>
      </c>
      <c r="K218" s="18" t="s">
        <v>17</v>
      </c>
      <c r="L218" s="3"/>
    </row>
    <row r="219" spans="1:45" ht="59.25" customHeight="1" x14ac:dyDescent="0.25">
      <c r="A219" s="3">
        <v>2</v>
      </c>
      <c r="B219" s="3" t="s">
        <v>12</v>
      </c>
      <c r="C219" s="7" t="s">
        <v>15</v>
      </c>
      <c r="D219" s="7" t="s">
        <v>119</v>
      </c>
      <c r="E219" s="11">
        <v>54000</v>
      </c>
      <c r="F219" s="6" t="s">
        <v>17</v>
      </c>
      <c r="G219" s="23">
        <v>0</v>
      </c>
      <c r="H219" s="11">
        <f t="shared" si="11"/>
        <v>54000</v>
      </c>
      <c r="I219" s="13">
        <v>45332</v>
      </c>
      <c r="J219" s="32" t="s">
        <v>20</v>
      </c>
      <c r="K219" s="18" t="s">
        <v>17</v>
      </c>
      <c r="L219" s="3"/>
    </row>
    <row r="220" spans="1:45" ht="59.25" customHeight="1" x14ac:dyDescent="0.25">
      <c r="A220" s="3">
        <v>3</v>
      </c>
      <c r="B220" s="3" t="s">
        <v>12</v>
      </c>
      <c r="C220" s="7" t="s">
        <v>15</v>
      </c>
      <c r="D220" s="7" t="s">
        <v>117</v>
      </c>
      <c r="E220" s="11">
        <v>480000</v>
      </c>
      <c r="F220" s="6" t="s">
        <v>17</v>
      </c>
      <c r="G220" s="23">
        <v>0</v>
      </c>
      <c r="H220" s="11">
        <f t="shared" si="11"/>
        <v>480000</v>
      </c>
      <c r="I220" s="13">
        <v>45335</v>
      </c>
      <c r="J220" s="32" t="s">
        <v>20</v>
      </c>
      <c r="K220" s="18" t="s">
        <v>17</v>
      </c>
      <c r="L220" s="3"/>
    </row>
    <row r="221" spans="1:45" ht="67.5" customHeight="1" x14ac:dyDescent="0.25">
      <c r="A221" s="3">
        <v>4</v>
      </c>
      <c r="B221" s="3" t="s">
        <v>12</v>
      </c>
      <c r="C221" s="7" t="s">
        <v>15</v>
      </c>
      <c r="D221" s="7" t="s">
        <v>121</v>
      </c>
      <c r="E221" s="11">
        <v>1300000</v>
      </c>
      <c r="F221" s="6" t="s">
        <v>17</v>
      </c>
      <c r="G221" s="23">
        <v>0</v>
      </c>
      <c r="H221" s="11">
        <f t="shared" si="11"/>
        <v>1300000</v>
      </c>
      <c r="I221" s="13">
        <v>45335</v>
      </c>
      <c r="J221" s="32" t="s">
        <v>20</v>
      </c>
      <c r="K221" s="18" t="s">
        <v>17</v>
      </c>
      <c r="L221" s="3"/>
    </row>
    <row r="222" spans="1:45" ht="49.5" customHeight="1" x14ac:dyDescent="0.25">
      <c r="A222" s="3">
        <v>5</v>
      </c>
      <c r="B222" s="3" t="s">
        <v>12</v>
      </c>
      <c r="C222" s="7" t="s">
        <v>15</v>
      </c>
      <c r="D222" s="7" t="s">
        <v>122</v>
      </c>
      <c r="E222" s="11">
        <v>300000</v>
      </c>
      <c r="F222" s="6" t="s">
        <v>17</v>
      </c>
      <c r="G222" s="23">
        <v>0</v>
      </c>
      <c r="H222" s="11">
        <f t="shared" si="11"/>
        <v>300000</v>
      </c>
      <c r="I222" s="13">
        <v>45373</v>
      </c>
      <c r="J222" s="32" t="s">
        <v>20</v>
      </c>
      <c r="K222" s="18" t="s">
        <v>17</v>
      </c>
      <c r="L222" s="3"/>
    </row>
    <row r="223" spans="1:45" ht="49.5" customHeight="1" x14ac:dyDescent="0.25">
      <c r="A223" s="58">
        <v>6</v>
      </c>
      <c r="B223" s="58" t="s">
        <v>12</v>
      </c>
      <c r="C223" s="59" t="s">
        <v>15</v>
      </c>
      <c r="D223" s="59" t="s">
        <v>359</v>
      </c>
      <c r="E223" s="60">
        <v>26000</v>
      </c>
      <c r="F223" s="61" t="s">
        <v>17</v>
      </c>
      <c r="G223" s="60">
        <v>0</v>
      </c>
      <c r="H223" s="60">
        <f t="shared" ref="H223" si="12">E223-G223</f>
        <v>26000</v>
      </c>
      <c r="I223" s="62">
        <v>45330</v>
      </c>
      <c r="J223" s="63" t="s">
        <v>21</v>
      </c>
      <c r="K223" s="61" t="s">
        <v>17</v>
      </c>
      <c r="L223" s="58"/>
    </row>
    <row r="224" spans="1:45" ht="59.25" customHeight="1" x14ac:dyDescent="0.25">
      <c r="A224" s="3">
        <v>7</v>
      </c>
      <c r="B224" s="3" t="s">
        <v>12</v>
      </c>
      <c r="C224" s="7" t="s">
        <v>15</v>
      </c>
      <c r="D224" s="7" t="s">
        <v>127</v>
      </c>
      <c r="E224" s="11">
        <v>50000</v>
      </c>
      <c r="F224" s="6" t="s">
        <v>17</v>
      </c>
      <c r="G224" s="23">
        <v>0</v>
      </c>
      <c r="H224" s="11">
        <f t="shared" si="11"/>
        <v>50000</v>
      </c>
      <c r="I224" s="13">
        <v>45413</v>
      </c>
      <c r="J224" s="31" t="s">
        <v>21</v>
      </c>
      <c r="K224" s="18" t="s">
        <v>17</v>
      </c>
      <c r="L224" s="3"/>
    </row>
    <row r="225" spans="1:16" ht="59.25" customHeight="1" x14ac:dyDescent="0.25">
      <c r="A225" s="58">
        <v>8</v>
      </c>
      <c r="B225" s="58" t="s">
        <v>12</v>
      </c>
      <c r="C225" s="59" t="s">
        <v>15</v>
      </c>
      <c r="D225" s="59" t="s">
        <v>367</v>
      </c>
      <c r="E225" s="60">
        <v>19870</v>
      </c>
      <c r="F225" s="61" t="s">
        <v>17</v>
      </c>
      <c r="G225" s="60">
        <v>0</v>
      </c>
      <c r="H225" s="60">
        <v>19870</v>
      </c>
      <c r="I225" s="62">
        <v>45422</v>
      </c>
      <c r="J225" s="63" t="s">
        <v>21</v>
      </c>
      <c r="K225" s="61" t="s">
        <v>17</v>
      </c>
      <c r="L225" s="58"/>
    </row>
    <row r="226" spans="1:16" ht="59.25" customHeight="1" x14ac:dyDescent="0.25">
      <c r="A226" s="3">
        <v>8</v>
      </c>
      <c r="B226" s="3" t="s">
        <v>12</v>
      </c>
      <c r="C226" s="7" t="s">
        <v>15</v>
      </c>
      <c r="D226" s="7" t="s">
        <v>111</v>
      </c>
      <c r="E226" s="11">
        <v>780000</v>
      </c>
      <c r="F226" s="6" t="s">
        <v>17</v>
      </c>
      <c r="G226" s="11">
        <v>10000</v>
      </c>
      <c r="H226" s="11">
        <f t="shared" si="11"/>
        <v>770000</v>
      </c>
      <c r="I226" s="13">
        <v>45422</v>
      </c>
      <c r="J226" s="32" t="s">
        <v>20</v>
      </c>
      <c r="K226" s="18" t="s">
        <v>17</v>
      </c>
      <c r="L226" s="7" t="s">
        <v>118</v>
      </c>
    </row>
    <row r="227" spans="1:16" ht="45" customHeight="1" x14ac:dyDescent="0.25">
      <c r="A227" s="3">
        <v>9</v>
      </c>
      <c r="B227" s="3" t="s">
        <v>12</v>
      </c>
      <c r="C227" s="7" t="s">
        <v>15</v>
      </c>
      <c r="D227" s="7" t="s">
        <v>129</v>
      </c>
      <c r="E227" s="11" t="s">
        <v>128</v>
      </c>
      <c r="F227" s="6" t="s">
        <v>16</v>
      </c>
      <c r="G227" s="23">
        <v>0</v>
      </c>
      <c r="H227" s="11" t="s">
        <v>128</v>
      </c>
      <c r="I227" s="13">
        <v>45323</v>
      </c>
      <c r="J227" s="31" t="s">
        <v>21</v>
      </c>
      <c r="K227" s="29" t="s">
        <v>16</v>
      </c>
      <c r="L227" s="3"/>
    </row>
    <row r="228" spans="1:16" ht="59.25" customHeight="1" x14ac:dyDescent="0.25">
      <c r="A228" s="3">
        <v>10</v>
      </c>
      <c r="B228" s="3" t="s">
        <v>12</v>
      </c>
      <c r="C228" s="7" t="s">
        <v>15</v>
      </c>
      <c r="D228" s="7" t="s">
        <v>126</v>
      </c>
      <c r="E228" s="11">
        <v>350000</v>
      </c>
      <c r="F228" s="6" t="s">
        <v>17</v>
      </c>
      <c r="G228" s="23">
        <v>0</v>
      </c>
      <c r="H228" s="11">
        <f>E228-G228</f>
        <v>350000</v>
      </c>
      <c r="I228" s="13">
        <v>45444</v>
      </c>
      <c r="J228" s="31" t="s">
        <v>21</v>
      </c>
      <c r="K228" s="18" t="s">
        <v>17</v>
      </c>
      <c r="L228" s="3"/>
    </row>
    <row r="229" spans="1:16" ht="72.75" customHeight="1" x14ac:dyDescent="0.25">
      <c r="A229" s="58">
        <v>11</v>
      </c>
      <c r="B229" s="58" t="s">
        <v>12</v>
      </c>
      <c r="C229" s="59" t="s">
        <v>15</v>
      </c>
      <c r="D229" s="59" t="s">
        <v>368</v>
      </c>
      <c r="E229" s="60">
        <v>20710</v>
      </c>
      <c r="F229" s="61" t="s">
        <v>17</v>
      </c>
      <c r="G229" s="60">
        <v>0</v>
      </c>
      <c r="H229" s="60">
        <v>20710</v>
      </c>
      <c r="I229" s="62">
        <v>45444</v>
      </c>
      <c r="J229" s="63" t="s">
        <v>21</v>
      </c>
      <c r="K229" s="61" t="s">
        <v>17</v>
      </c>
      <c r="L229" s="58"/>
    </row>
    <row r="230" spans="1:16" ht="59.25" customHeight="1" x14ac:dyDescent="0.25">
      <c r="A230" s="3">
        <v>12</v>
      </c>
      <c r="B230" s="3" t="s">
        <v>12</v>
      </c>
      <c r="C230" s="7" t="s">
        <v>15</v>
      </c>
      <c r="D230" s="7" t="s">
        <v>120</v>
      </c>
      <c r="E230" s="11">
        <v>850000</v>
      </c>
      <c r="F230" s="6" t="s">
        <v>17</v>
      </c>
      <c r="G230" s="23">
        <v>0</v>
      </c>
      <c r="H230" s="11">
        <f>E230-G230</f>
        <v>850000</v>
      </c>
      <c r="I230" s="13">
        <v>45456</v>
      </c>
      <c r="J230" s="32" t="s">
        <v>20</v>
      </c>
      <c r="K230" s="18" t="s">
        <v>17</v>
      </c>
      <c r="L230" s="3"/>
    </row>
    <row r="231" spans="1:16" ht="59.25" customHeight="1" x14ac:dyDescent="0.25">
      <c r="A231" s="3">
        <v>13</v>
      </c>
      <c r="B231" s="3" t="s">
        <v>12</v>
      </c>
      <c r="C231" s="7" t="s">
        <v>14</v>
      </c>
      <c r="D231" s="7" t="s">
        <v>124</v>
      </c>
      <c r="E231" s="11">
        <v>15000</v>
      </c>
      <c r="F231" s="6" t="s">
        <v>16</v>
      </c>
      <c r="G231" s="23">
        <v>0</v>
      </c>
      <c r="H231" s="11">
        <f>E231-G231</f>
        <v>15000</v>
      </c>
      <c r="I231" s="13">
        <v>45502</v>
      </c>
      <c r="J231" s="31" t="s">
        <v>21</v>
      </c>
      <c r="K231" s="29" t="s">
        <v>16</v>
      </c>
      <c r="L231" s="3"/>
    </row>
    <row r="232" spans="1:16" ht="59.25" customHeight="1" x14ac:dyDescent="0.25">
      <c r="A232" s="3">
        <v>14</v>
      </c>
      <c r="B232" s="3" t="s">
        <v>12</v>
      </c>
      <c r="C232" s="7" t="s">
        <v>15</v>
      </c>
      <c r="D232" s="7" t="s">
        <v>123</v>
      </c>
      <c r="E232" s="11">
        <v>300000</v>
      </c>
      <c r="F232" s="6" t="s">
        <v>17</v>
      </c>
      <c r="G232" s="23">
        <v>0</v>
      </c>
      <c r="H232" s="11">
        <f>E232-G232</f>
        <v>300000</v>
      </c>
      <c r="I232" s="13">
        <v>45505</v>
      </c>
      <c r="J232" s="31" t="s">
        <v>21</v>
      </c>
      <c r="K232" s="18" t="s">
        <v>17</v>
      </c>
      <c r="L232" s="3"/>
    </row>
    <row r="233" spans="1:16" ht="59.25" customHeight="1" x14ac:dyDescent="0.25">
      <c r="A233" s="81">
        <v>15</v>
      </c>
      <c r="B233" s="81" t="s">
        <v>12</v>
      </c>
      <c r="C233" s="82" t="s">
        <v>15</v>
      </c>
      <c r="D233" s="82" t="s">
        <v>398</v>
      </c>
      <c r="E233" s="83">
        <v>580000</v>
      </c>
      <c r="F233" s="84" t="s">
        <v>16</v>
      </c>
      <c r="G233" s="85">
        <v>545000</v>
      </c>
      <c r="H233" s="83">
        <v>35000</v>
      </c>
      <c r="I233" s="86">
        <v>45612</v>
      </c>
      <c r="J233" s="87" t="s">
        <v>21</v>
      </c>
      <c r="K233" s="88" t="s">
        <v>17</v>
      </c>
      <c r="L233" s="81"/>
    </row>
    <row r="234" spans="1:16" ht="44.25" customHeight="1" x14ac:dyDescent="0.25">
      <c r="A234" s="73">
        <v>16</v>
      </c>
      <c r="B234" s="73" t="s">
        <v>11</v>
      </c>
      <c r="C234" s="74" t="s">
        <v>13</v>
      </c>
      <c r="D234" s="74" t="s">
        <v>399</v>
      </c>
      <c r="E234" s="75">
        <v>57068</v>
      </c>
      <c r="F234" s="76" t="s">
        <v>17</v>
      </c>
      <c r="G234" s="75">
        <v>0</v>
      </c>
      <c r="H234" s="75">
        <f>E234</f>
        <v>57068</v>
      </c>
      <c r="I234" s="77">
        <v>45627</v>
      </c>
      <c r="J234" s="78" t="s">
        <v>21</v>
      </c>
      <c r="K234" s="76" t="s">
        <v>17</v>
      </c>
      <c r="L234" s="73"/>
    </row>
    <row r="235" spans="1:16" x14ac:dyDescent="0.25">
      <c r="A235" s="96"/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</row>
    <row r="236" spans="1:16" ht="15" customHeight="1" x14ac:dyDescent="0.25">
      <c r="A236" s="97"/>
      <c r="B236" s="97"/>
      <c r="C236" s="98"/>
      <c r="D236" s="92" t="s">
        <v>9</v>
      </c>
      <c r="E236" s="92"/>
      <c r="F236" s="92"/>
      <c r="G236" s="92"/>
      <c r="H236" s="92"/>
      <c r="I236" s="92"/>
      <c r="J236" s="92"/>
      <c r="K236" s="92"/>
      <c r="L236" s="92"/>
    </row>
    <row r="237" spans="1:16" ht="15" customHeight="1" x14ac:dyDescent="0.25">
      <c r="A237" s="97"/>
      <c r="B237" s="97"/>
      <c r="C237" s="98"/>
      <c r="D237" s="92"/>
      <c r="E237" s="92"/>
      <c r="F237" s="92"/>
      <c r="G237" s="92"/>
      <c r="H237" s="92"/>
      <c r="I237" s="92"/>
      <c r="J237" s="92"/>
      <c r="K237" s="92"/>
      <c r="L237" s="92"/>
      <c r="P237" s="4" t="s">
        <v>20</v>
      </c>
    </row>
    <row r="238" spans="1:16" ht="15" customHeight="1" x14ac:dyDescent="0.25">
      <c r="A238" s="97"/>
      <c r="B238" s="97"/>
      <c r="C238" s="98"/>
      <c r="D238" s="92"/>
      <c r="E238" s="92"/>
      <c r="F238" s="92"/>
      <c r="G238" s="92"/>
      <c r="H238" s="92"/>
      <c r="I238" s="92"/>
      <c r="J238" s="92"/>
      <c r="K238" s="92"/>
      <c r="L238" s="92"/>
      <c r="P238" s="4" t="s">
        <v>21</v>
      </c>
    </row>
    <row r="239" spans="1:16" ht="15" customHeight="1" x14ac:dyDescent="0.25">
      <c r="A239" s="97"/>
      <c r="B239" s="97"/>
      <c r="C239" s="98"/>
      <c r="D239" s="92"/>
      <c r="E239" s="92"/>
      <c r="F239" s="92"/>
      <c r="G239" s="92"/>
      <c r="H239" s="92"/>
      <c r="I239" s="92"/>
      <c r="J239" s="92"/>
      <c r="K239" s="92"/>
      <c r="L239" s="92"/>
    </row>
    <row r="240" spans="1:16" ht="15" customHeight="1" x14ac:dyDescent="0.25">
      <c r="A240" s="97"/>
      <c r="B240" s="97"/>
      <c r="C240" s="98"/>
      <c r="D240" s="93" t="s">
        <v>130</v>
      </c>
      <c r="E240" s="95"/>
      <c r="F240" s="95"/>
      <c r="G240" s="95"/>
      <c r="H240" s="95"/>
      <c r="I240" s="95"/>
      <c r="J240" s="95"/>
      <c r="K240" s="95"/>
      <c r="L240" s="95"/>
    </row>
    <row r="241" spans="1:45" ht="92.25" customHeight="1" x14ac:dyDescent="0.25">
      <c r="A241" s="97"/>
      <c r="B241" s="97"/>
      <c r="C241" s="98"/>
      <c r="D241" s="94"/>
      <c r="E241" s="95"/>
      <c r="F241" s="95"/>
      <c r="G241" s="95"/>
      <c r="H241" s="95"/>
      <c r="I241" s="95"/>
      <c r="J241" s="95"/>
      <c r="K241" s="95"/>
      <c r="L241" s="95"/>
    </row>
    <row r="242" spans="1:45" ht="45" x14ac:dyDescent="0.25">
      <c r="A242" s="2" t="s">
        <v>19</v>
      </c>
      <c r="B242" s="1" t="s">
        <v>0</v>
      </c>
      <c r="C242" s="1" t="s">
        <v>1</v>
      </c>
      <c r="D242" s="1" t="s">
        <v>2</v>
      </c>
      <c r="E242" s="10" t="s">
        <v>3</v>
      </c>
      <c r="F242" s="9" t="s">
        <v>4</v>
      </c>
      <c r="G242" s="10" t="s">
        <v>5</v>
      </c>
      <c r="H242" s="10" t="s">
        <v>10</v>
      </c>
      <c r="I242" s="9" t="s">
        <v>6</v>
      </c>
      <c r="J242" s="9" t="s">
        <v>7</v>
      </c>
      <c r="K242" s="9" t="s">
        <v>8</v>
      </c>
      <c r="L242" s="9" t="s">
        <v>51</v>
      </c>
      <c r="AS242" s="4" t="s">
        <v>18</v>
      </c>
    </row>
    <row r="243" spans="1:45" ht="160.5" customHeight="1" x14ac:dyDescent="0.25">
      <c r="A243" s="3">
        <v>1</v>
      </c>
      <c r="B243" s="3" t="s">
        <v>11</v>
      </c>
      <c r="C243" s="7" t="s">
        <v>13</v>
      </c>
      <c r="D243" s="7" t="s">
        <v>139</v>
      </c>
      <c r="E243" s="11">
        <v>1600000</v>
      </c>
      <c r="F243" s="6" t="s">
        <v>17</v>
      </c>
      <c r="G243" s="23">
        <v>0</v>
      </c>
      <c r="H243" s="11">
        <f>E243-G243</f>
        <v>1600000</v>
      </c>
      <c r="I243" s="13">
        <v>45292</v>
      </c>
      <c r="J243" s="31" t="s">
        <v>21</v>
      </c>
      <c r="K243" s="18" t="s">
        <v>17</v>
      </c>
      <c r="L243" s="7" t="s">
        <v>48</v>
      </c>
      <c r="AS243" s="4"/>
    </row>
    <row r="244" spans="1:45" ht="39.75" customHeight="1" x14ac:dyDescent="0.25">
      <c r="A244" s="3">
        <v>2</v>
      </c>
      <c r="B244" s="3" t="s">
        <v>12</v>
      </c>
      <c r="C244" s="7" t="s">
        <v>14</v>
      </c>
      <c r="D244" s="7" t="s">
        <v>140</v>
      </c>
      <c r="E244" s="11">
        <v>30000</v>
      </c>
      <c r="F244" s="6" t="s">
        <v>17</v>
      </c>
      <c r="G244" s="23">
        <v>0</v>
      </c>
      <c r="H244" s="11">
        <f>E244-G244</f>
        <v>30000</v>
      </c>
      <c r="I244" s="13">
        <v>45292</v>
      </c>
      <c r="J244" s="31" t="s">
        <v>21</v>
      </c>
      <c r="K244" s="18" t="s">
        <v>17</v>
      </c>
      <c r="L244" s="3"/>
      <c r="AS244" s="4"/>
    </row>
    <row r="245" spans="1:45" ht="45" customHeight="1" x14ac:dyDescent="0.25">
      <c r="A245" s="3">
        <v>3</v>
      </c>
      <c r="B245" s="3" t="s">
        <v>12</v>
      </c>
      <c r="C245" s="7" t="s">
        <v>14</v>
      </c>
      <c r="D245" s="7" t="s">
        <v>141</v>
      </c>
      <c r="E245" s="11">
        <v>180000</v>
      </c>
      <c r="F245" s="6" t="s">
        <v>17</v>
      </c>
      <c r="G245" s="23">
        <v>0</v>
      </c>
      <c r="H245" s="11">
        <f>E245-G245</f>
        <v>180000</v>
      </c>
      <c r="I245" s="13">
        <v>45292</v>
      </c>
      <c r="J245" s="31" t="s">
        <v>21</v>
      </c>
      <c r="K245" s="18" t="s">
        <v>17</v>
      </c>
      <c r="L245" s="3"/>
      <c r="AS245" s="4"/>
    </row>
    <row r="246" spans="1:45" ht="94.5" customHeight="1" x14ac:dyDescent="0.25">
      <c r="A246" s="3">
        <v>4</v>
      </c>
      <c r="B246" s="3" t="s">
        <v>12</v>
      </c>
      <c r="C246" s="7" t="s">
        <v>15</v>
      </c>
      <c r="D246" s="7" t="s">
        <v>205</v>
      </c>
      <c r="E246" s="11">
        <v>730000</v>
      </c>
      <c r="F246" s="6" t="s">
        <v>17</v>
      </c>
      <c r="G246" s="23">
        <v>0</v>
      </c>
      <c r="H246" s="11">
        <f>E246</f>
        <v>730000</v>
      </c>
      <c r="I246" s="13">
        <v>45301</v>
      </c>
      <c r="J246" s="31" t="s">
        <v>21</v>
      </c>
      <c r="K246" s="29" t="s">
        <v>16</v>
      </c>
      <c r="L246" s="7" t="s">
        <v>206</v>
      </c>
      <c r="AS246" s="4"/>
    </row>
    <row r="247" spans="1:45" ht="50.25" customHeight="1" x14ac:dyDescent="0.25">
      <c r="A247" s="3">
        <v>5</v>
      </c>
      <c r="B247" s="3" t="s">
        <v>12</v>
      </c>
      <c r="C247" s="7" t="s">
        <v>14</v>
      </c>
      <c r="D247" s="7" t="s">
        <v>142</v>
      </c>
      <c r="E247" s="11">
        <v>300000</v>
      </c>
      <c r="F247" s="6" t="s">
        <v>17</v>
      </c>
      <c r="G247" s="23">
        <v>0</v>
      </c>
      <c r="H247" s="11">
        <f t="shared" ref="H247:H253" si="13">E247-G247</f>
        <v>300000</v>
      </c>
      <c r="I247" s="13">
        <v>45323</v>
      </c>
      <c r="J247" s="31" t="s">
        <v>21</v>
      </c>
      <c r="K247" s="18" t="s">
        <v>17</v>
      </c>
      <c r="L247" s="3"/>
      <c r="AS247" s="4"/>
    </row>
    <row r="248" spans="1:45" ht="60" customHeight="1" x14ac:dyDescent="0.25">
      <c r="A248" s="3">
        <v>6</v>
      </c>
      <c r="B248" s="15" t="s">
        <v>11</v>
      </c>
      <c r="C248" s="7" t="s">
        <v>42</v>
      </c>
      <c r="D248" s="7" t="s">
        <v>160</v>
      </c>
      <c r="E248" s="72">
        <v>150000</v>
      </c>
      <c r="F248" s="71" t="s">
        <v>17</v>
      </c>
      <c r="G248" s="23">
        <v>0</v>
      </c>
      <c r="H248" s="72">
        <f t="shared" si="13"/>
        <v>150000</v>
      </c>
      <c r="I248" s="13">
        <v>45352</v>
      </c>
      <c r="J248" s="31" t="s">
        <v>21</v>
      </c>
      <c r="K248" s="18" t="s">
        <v>17</v>
      </c>
      <c r="L248" s="3"/>
      <c r="AS248" s="4"/>
    </row>
    <row r="249" spans="1:45" ht="33" customHeight="1" x14ac:dyDescent="0.25">
      <c r="A249" s="3">
        <v>7</v>
      </c>
      <c r="B249" s="3" t="s">
        <v>11</v>
      </c>
      <c r="C249" s="7" t="s">
        <v>13</v>
      </c>
      <c r="D249" s="7" t="s">
        <v>180</v>
      </c>
      <c r="E249" s="11">
        <v>30000</v>
      </c>
      <c r="F249" s="6" t="s">
        <v>17</v>
      </c>
      <c r="G249" s="23">
        <v>0</v>
      </c>
      <c r="H249" s="11">
        <f t="shared" si="13"/>
        <v>30000</v>
      </c>
      <c r="I249" s="13">
        <v>45352</v>
      </c>
      <c r="J249" s="31" t="s">
        <v>21</v>
      </c>
      <c r="K249" s="18" t="s">
        <v>17</v>
      </c>
      <c r="L249" s="3"/>
      <c r="AS249" s="4"/>
    </row>
    <row r="250" spans="1:45" ht="42" customHeight="1" x14ac:dyDescent="0.25">
      <c r="A250" s="3">
        <v>8</v>
      </c>
      <c r="B250" s="15" t="s">
        <v>11</v>
      </c>
      <c r="C250" s="7" t="s">
        <v>42</v>
      </c>
      <c r="D250" s="7" t="s">
        <v>179</v>
      </c>
      <c r="E250" s="11">
        <v>300000</v>
      </c>
      <c r="F250" s="6" t="s">
        <v>17</v>
      </c>
      <c r="G250" s="23">
        <v>0</v>
      </c>
      <c r="H250" s="11">
        <f t="shared" si="13"/>
        <v>300000</v>
      </c>
      <c r="I250" s="13">
        <v>45352</v>
      </c>
      <c r="J250" s="31" t="s">
        <v>21</v>
      </c>
      <c r="K250" s="18" t="s">
        <v>17</v>
      </c>
      <c r="L250" s="3"/>
      <c r="AS250" s="4"/>
    </row>
    <row r="251" spans="1:45" ht="48" customHeight="1" x14ac:dyDescent="0.25">
      <c r="A251" s="58">
        <v>9</v>
      </c>
      <c r="B251" s="58" t="s">
        <v>12</v>
      </c>
      <c r="C251" s="59" t="s">
        <v>15</v>
      </c>
      <c r="D251" s="59" t="s">
        <v>362</v>
      </c>
      <c r="E251" s="60">
        <v>40000</v>
      </c>
      <c r="F251" s="61" t="s">
        <v>17</v>
      </c>
      <c r="G251" s="60">
        <v>0</v>
      </c>
      <c r="H251" s="60">
        <f t="shared" si="13"/>
        <v>40000</v>
      </c>
      <c r="I251" s="62">
        <v>45371</v>
      </c>
      <c r="J251" s="63" t="s">
        <v>21</v>
      </c>
      <c r="K251" s="61" t="s">
        <v>17</v>
      </c>
      <c r="L251" s="58"/>
      <c r="AS251" s="4"/>
    </row>
    <row r="252" spans="1:45" ht="49.5" customHeight="1" x14ac:dyDescent="0.25">
      <c r="A252" s="3">
        <v>10</v>
      </c>
      <c r="B252" s="3" t="s">
        <v>12</v>
      </c>
      <c r="C252" s="7" t="s">
        <v>15</v>
      </c>
      <c r="D252" s="7" t="s">
        <v>154</v>
      </c>
      <c r="E252" s="72">
        <v>20000</v>
      </c>
      <c r="F252" s="71" t="s">
        <v>17</v>
      </c>
      <c r="G252" s="23">
        <v>0</v>
      </c>
      <c r="H252" s="72">
        <f t="shared" si="13"/>
        <v>20000</v>
      </c>
      <c r="I252" s="13">
        <v>45383</v>
      </c>
      <c r="J252" s="31" t="s">
        <v>21</v>
      </c>
      <c r="K252" s="18" t="s">
        <v>17</v>
      </c>
      <c r="L252" s="7" t="s">
        <v>155</v>
      </c>
      <c r="AS252" s="4"/>
    </row>
    <row r="253" spans="1:45" ht="36.75" customHeight="1" x14ac:dyDescent="0.25">
      <c r="A253" s="3">
        <v>11</v>
      </c>
      <c r="B253" s="3" t="s">
        <v>12</v>
      </c>
      <c r="C253" s="7" t="s">
        <v>14</v>
      </c>
      <c r="D253" s="7" t="s">
        <v>137</v>
      </c>
      <c r="E253" s="11">
        <v>45000</v>
      </c>
      <c r="F253" s="6" t="s">
        <v>17</v>
      </c>
      <c r="G253" s="23">
        <v>0</v>
      </c>
      <c r="H253" s="11">
        <f t="shared" si="13"/>
        <v>45000</v>
      </c>
      <c r="I253" s="13">
        <v>45396</v>
      </c>
      <c r="J253" s="31" t="s">
        <v>21</v>
      </c>
      <c r="K253" s="29" t="s">
        <v>16</v>
      </c>
      <c r="L253" s="3"/>
      <c r="AS253" s="4"/>
    </row>
    <row r="254" spans="1:45" ht="186" customHeight="1" x14ac:dyDescent="0.25">
      <c r="A254" s="3">
        <v>12</v>
      </c>
      <c r="B254" s="38" t="s">
        <v>12</v>
      </c>
      <c r="C254" s="39" t="s">
        <v>14</v>
      </c>
      <c r="D254" s="7" t="s">
        <v>298</v>
      </c>
      <c r="E254" s="11">
        <v>82000</v>
      </c>
      <c r="F254" s="6" t="s">
        <v>17</v>
      </c>
      <c r="G254" s="23">
        <v>0</v>
      </c>
      <c r="H254" s="11">
        <f>E254</f>
        <v>82000</v>
      </c>
      <c r="I254" s="13">
        <v>45413</v>
      </c>
      <c r="J254" s="31" t="s">
        <v>21</v>
      </c>
      <c r="K254" s="71" t="s">
        <v>17</v>
      </c>
      <c r="L254" s="7" t="s">
        <v>48</v>
      </c>
      <c r="AS254" s="4"/>
    </row>
    <row r="255" spans="1:45" ht="215.25" customHeight="1" x14ac:dyDescent="0.25">
      <c r="A255" s="3">
        <v>13</v>
      </c>
      <c r="B255" s="3" t="s">
        <v>12</v>
      </c>
      <c r="C255" s="7" t="s">
        <v>15</v>
      </c>
      <c r="D255" s="7" t="s">
        <v>153</v>
      </c>
      <c r="E255" s="11">
        <v>1400000</v>
      </c>
      <c r="F255" s="6" t="s">
        <v>17</v>
      </c>
      <c r="G255" s="23">
        <v>0</v>
      </c>
      <c r="H255" s="11">
        <f t="shared" ref="H255:H260" si="14">E255-G255</f>
        <v>1400000</v>
      </c>
      <c r="I255" s="13">
        <v>45424</v>
      </c>
      <c r="J255" s="32" t="s">
        <v>20</v>
      </c>
      <c r="K255" s="18" t="s">
        <v>17</v>
      </c>
      <c r="L255" s="7" t="s">
        <v>48</v>
      </c>
    </row>
    <row r="256" spans="1:45" ht="162" customHeight="1" x14ac:dyDescent="0.25">
      <c r="A256" s="3">
        <v>14</v>
      </c>
      <c r="B256" s="3" t="s">
        <v>12</v>
      </c>
      <c r="C256" s="7" t="s">
        <v>15</v>
      </c>
      <c r="D256" s="7" t="s">
        <v>158</v>
      </c>
      <c r="E256" s="11">
        <v>35000</v>
      </c>
      <c r="F256" s="6" t="s">
        <v>17</v>
      </c>
      <c r="G256" s="23">
        <v>0</v>
      </c>
      <c r="H256" s="11">
        <f t="shared" si="14"/>
        <v>35000</v>
      </c>
      <c r="I256" s="13">
        <v>45442</v>
      </c>
      <c r="J256" s="31" t="s">
        <v>21</v>
      </c>
      <c r="K256" s="18" t="s">
        <v>17</v>
      </c>
      <c r="L256" s="7" t="s">
        <v>48</v>
      </c>
      <c r="AS256" s="4"/>
    </row>
    <row r="257" spans="1:45" ht="63.75" customHeight="1" x14ac:dyDescent="0.25">
      <c r="A257" s="3">
        <v>15</v>
      </c>
      <c r="B257" s="3" t="s">
        <v>11</v>
      </c>
      <c r="C257" s="7" t="s">
        <v>13</v>
      </c>
      <c r="D257" s="7" t="s">
        <v>138</v>
      </c>
      <c r="E257" s="11">
        <v>30000</v>
      </c>
      <c r="F257" s="6" t="s">
        <v>17</v>
      </c>
      <c r="G257" s="23">
        <v>0</v>
      </c>
      <c r="H257" s="11">
        <f t="shared" si="14"/>
        <v>30000</v>
      </c>
      <c r="I257" s="13">
        <v>45474</v>
      </c>
      <c r="J257" s="31" t="s">
        <v>21</v>
      </c>
      <c r="K257" s="18" t="s">
        <v>17</v>
      </c>
      <c r="L257" s="3"/>
      <c r="AS257" s="4"/>
    </row>
    <row r="258" spans="1:45" ht="168.75" customHeight="1" x14ac:dyDescent="0.25">
      <c r="A258" s="3">
        <v>16</v>
      </c>
      <c r="B258" s="3" t="s">
        <v>12</v>
      </c>
      <c r="C258" s="7" t="s">
        <v>15</v>
      </c>
      <c r="D258" s="7" t="s">
        <v>156</v>
      </c>
      <c r="E258" s="11">
        <v>30000</v>
      </c>
      <c r="F258" s="6" t="s">
        <v>17</v>
      </c>
      <c r="G258" s="23">
        <v>0</v>
      </c>
      <c r="H258" s="11">
        <f t="shared" si="14"/>
        <v>30000</v>
      </c>
      <c r="I258" s="13">
        <v>45487</v>
      </c>
      <c r="J258" s="31" t="s">
        <v>21</v>
      </c>
      <c r="K258" s="18" t="s">
        <v>17</v>
      </c>
      <c r="L258" s="7" t="s">
        <v>48</v>
      </c>
      <c r="AS258" s="4"/>
    </row>
    <row r="259" spans="1:45" ht="168" customHeight="1" x14ac:dyDescent="0.25">
      <c r="A259" s="3">
        <v>17</v>
      </c>
      <c r="B259" s="3" t="s">
        <v>12</v>
      </c>
      <c r="C259" s="7" t="s">
        <v>15</v>
      </c>
      <c r="D259" s="7" t="s">
        <v>136</v>
      </c>
      <c r="E259" s="11">
        <v>700000</v>
      </c>
      <c r="F259" s="6" t="s">
        <v>17</v>
      </c>
      <c r="G259" s="23">
        <v>0</v>
      </c>
      <c r="H259" s="11">
        <f t="shared" si="14"/>
        <v>700000</v>
      </c>
      <c r="I259" s="13">
        <v>45487</v>
      </c>
      <c r="J259" s="32" t="s">
        <v>20</v>
      </c>
      <c r="K259" s="18" t="s">
        <v>17</v>
      </c>
      <c r="L259" s="3"/>
      <c r="AS259" s="4"/>
    </row>
    <row r="260" spans="1:45" ht="107.25" customHeight="1" x14ac:dyDescent="0.25">
      <c r="A260" s="3">
        <v>18</v>
      </c>
      <c r="B260" s="3" t="s">
        <v>12</v>
      </c>
      <c r="C260" s="7" t="s">
        <v>15</v>
      </c>
      <c r="D260" s="7" t="s">
        <v>159</v>
      </c>
      <c r="E260" s="11">
        <v>267000</v>
      </c>
      <c r="F260" s="6" t="s">
        <v>17</v>
      </c>
      <c r="G260" s="23">
        <v>0</v>
      </c>
      <c r="H260" s="11">
        <f t="shared" si="14"/>
        <v>267000</v>
      </c>
      <c r="I260" s="13">
        <v>45494</v>
      </c>
      <c r="J260" s="31" t="s">
        <v>21</v>
      </c>
      <c r="K260" s="29" t="s">
        <v>16</v>
      </c>
      <c r="L260" s="7" t="s">
        <v>161</v>
      </c>
      <c r="AS260" s="4"/>
    </row>
    <row r="261" spans="1:45" ht="131.25" customHeight="1" x14ac:dyDescent="0.25">
      <c r="A261" s="58">
        <v>19</v>
      </c>
      <c r="B261" s="58" t="s">
        <v>11</v>
      </c>
      <c r="C261" s="59" t="s">
        <v>42</v>
      </c>
      <c r="D261" s="59" t="s">
        <v>373</v>
      </c>
      <c r="E261" s="60">
        <v>60000</v>
      </c>
      <c r="F261" s="61" t="s">
        <v>17</v>
      </c>
      <c r="G261" s="60">
        <v>0</v>
      </c>
      <c r="H261" s="60">
        <f>E261</f>
        <v>60000</v>
      </c>
      <c r="I261" s="62">
        <v>45505</v>
      </c>
      <c r="J261" s="63" t="s">
        <v>21</v>
      </c>
      <c r="K261" s="61" t="s">
        <v>17</v>
      </c>
      <c r="L261" s="59"/>
      <c r="AS261" s="4"/>
    </row>
    <row r="262" spans="1:45" ht="73.5" customHeight="1" x14ac:dyDescent="0.25">
      <c r="A262" s="3">
        <v>20</v>
      </c>
      <c r="B262" s="3" t="s">
        <v>11</v>
      </c>
      <c r="C262" s="7" t="s">
        <v>13</v>
      </c>
      <c r="D262" s="7" t="s">
        <v>131</v>
      </c>
      <c r="E262" s="72">
        <v>100000</v>
      </c>
      <c r="F262" s="71" t="s">
        <v>17</v>
      </c>
      <c r="G262" s="23">
        <v>0</v>
      </c>
      <c r="H262" s="72">
        <f>E262-G262</f>
        <v>100000</v>
      </c>
      <c r="I262" s="13">
        <v>45514</v>
      </c>
      <c r="J262" s="32" t="s">
        <v>20</v>
      </c>
      <c r="K262" s="18" t="s">
        <v>17</v>
      </c>
      <c r="L262" s="3"/>
      <c r="AS262" s="4"/>
    </row>
    <row r="263" spans="1:45" ht="106.5" customHeight="1" x14ac:dyDescent="0.25">
      <c r="A263" s="58">
        <v>21</v>
      </c>
      <c r="B263" s="58" t="s">
        <v>12</v>
      </c>
      <c r="C263" s="59" t="s">
        <v>15</v>
      </c>
      <c r="D263" s="59" t="s">
        <v>381</v>
      </c>
      <c r="E263" s="60">
        <v>15000</v>
      </c>
      <c r="F263" s="61" t="s">
        <v>17</v>
      </c>
      <c r="G263" s="60">
        <v>0</v>
      </c>
      <c r="H263" s="60">
        <f>E263</f>
        <v>15000</v>
      </c>
      <c r="I263" s="62">
        <v>45566</v>
      </c>
      <c r="J263" s="63" t="s">
        <v>21</v>
      </c>
      <c r="K263" s="61" t="s">
        <v>17</v>
      </c>
      <c r="L263" s="58"/>
      <c r="AS263" s="4"/>
    </row>
    <row r="264" spans="1:45" ht="63" customHeight="1" x14ac:dyDescent="0.25">
      <c r="A264" s="58">
        <v>22</v>
      </c>
      <c r="B264" s="58" t="s">
        <v>12</v>
      </c>
      <c r="C264" s="59" t="s">
        <v>15</v>
      </c>
      <c r="D264" s="59" t="s">
        <v>382</v>
      </c>
      <c r="E264" s="60">
        <v>25000</v>
      </c>
      <c r="F264" s="61" t="s">
        <v>17</v>
      </c>
      <c r="G264" s="60">
        <v>0</v>
      </c>
      <c r="H264" s="60">
        <f>E264</f>
        <v>25000</v>
      </c>
      <c r="I264" s="62">
        <v>45566</v>
      </c>
      <c r="J264" s="63" t="s">
        <v>21</v>
      </c>
      <c r="K264" s="61" t="s">
        <v>17</v>
      </c>
      <c r="L264" s="58"/>
      <c r="AS264" s="4"/>
    </row>
    <row r="265" spans="1:45" ht="63" customHeight="1" x14ac:dyDescent="0.25">
      <c r="A265" s="58">
        <v>23</v>
      </c>
      <c r="B265" s="58" t="s">
        <v>12</v>
      </c>
      <c r="C265" s="59" t="s">
        <v>14</v>
      </c>
      <c r="D265" s="59" t="s">
        <v>389</v>
      </c>
      <c r="E265" s="60">
        <v>30000</v>
      </c>
      <c r="F265" s="61" t="s">
        <v>17</v>
      </c>
      <c r="G265" s="60">
        <v>0</v>
      </c>
      <c r="H265" s="60">
        <f>E265</f>
        <v>30000</v>
      </c>
      <c r="I265" s="62">
        <v>45566</v>
      </c>
      <c r="J265" s="63" t="s">
        <v>21</v>
      </c>
      <c r="K265" s="61" t="s">
        <v>17</v>
      </c>
      <c r="L265" s="58"/>
      <c r="AS265" s="4"/>
    </row>
    <row r="266" spans="1:45" ht="129.75" customHeight="1" x14ac:dyDescent="0.25">
      <c r="A266" s="3">
        <v>24</v>
      </c>
      <c r="B266" s="3" t="s">
        <v>12</v>
      </c>
      <c r="C266" s="7" t="s">
        <v>14</v>
      </c>
      <c r="D266" s="7" t="s">
        <v>132</v>
      </c>
      <c r="E266" s="72">
        <v>150000</v>
      </c>
      <c r="F266" s="71" t="s">
        <v>17</v>
      </c>
      <c r="G266" s="23">
        <v>0</v>
      </c>
      <c r="H266" s="72">
        <f>E266-G266</f>
        <v>150000</v>
      </c>
      <c r="I266" s="13">
        <v>45567</v>
      </c>
      <c r="J266" s="31" t="s">
        <v>21</v>
      </c>
      <c r="K266" s="18" t="s">
        <v>17</v>
      </c>
      <c r="L266" s="3"/>
      <c r="AS266" s="4"/>
    </row>
    <row r="267" spans="1:45" ht="164.25" customHeight="1" x14ac:dyDescent="0.25">
      <c r="A267" s="3">
        <v>25</v>
      </c>
      <c r="B267" s="3" t="s">
        <v>12</v>
      </c>
      <c r="C267" s="7" t="s">
        <v>15</v>
      </c>
      <c r="D267" s="7" t="s">
        <v>157</v>
      </c>
      <c r="E267" s="11">
        <v>20000</v>
      </c>
      <c r="F267" s="6" t="s">
        <v>17</v>
      </c>
      <c r="G267" s="23">
        <v>0</v>
      </c>
      <c r="H267" s="11">
        <f>E267-G267</f>
        <v>20000</v>
      </c>
      <c r="I267" s="13">
        <v>45585</v>
      </c>
      <c r="J267" s="31" t="s">
        <v>21</v>
      </c>
      <c r="K267" s="18" t="s">
        <v>17</v>
      </c>
      <c r="L267" s="7" t="s">
        <v>48</v>
      </c>
      <c r="AS267" s="4"/>
    </row>
    <row r="268" spans="1:45" ht="96" customHeight="1" x14ac:dyDescent="0.25">
      <c r="A268" s="3">
        <v>26</v>
      </c>
      <c r="B268" s="3" t="s">
        <v>12</v>
      </c>
      <c r="C268" s="7" t="s">
        <v>14</v>
      </c>
      <c r="D268" s="7" t="s">
        <v>133</v>
      </c>
      <c r="E268" s="11">
        <v>280000</v>
      </c>
      <c r="F268" s="6" t="s">
        <v>17</v>
      </c>
      <c r="G268" s="23">
        <v>0</v>
      </c>
      <c r="H268" s="11">
        <f>E268-G268</f>
        <v>280000</v>
      </c>
      <c r="I268" s="13">
        <v>45589</v>
      </c>
      <c r="J268" s="31" t="s">
        <v>21</v>
      </c>
      <c r="K268" s="29" t="s">
        <v>16</v>
      </c>
      <c r="L268" s="7" t="s">
        <v>178</v>
      </c>
      <c r="AS268" s="4"/>
    </row>
    <row r="269" spans="1:45" ht="45.75" customHeight="1" x14ac:dyDescent="0.25">
      <c r="A269" s="58">
        <v>27</v>
      </c>
      <c r="B269" s="58" t="s">
        <v>11</v>
      </c>
      <c r="C269" s="59" t="s">
        <v>42</v>
      </c>
      <c r="D269" s="59" t="s">
        <v>385</v>
      </c>
      <c r="E269" s="60">
        <v>28000</v>
      </c>
      <c r="F269" s="61" t="s">
        <v>17</v>
      </c>
      <c r="G269" s="60">
        <v>0</v>
      </c>
      <c r="H269" s="60">
        <v>28000</v>
      </c>
      <c r="I269" s="62">
        <v>45597</v>
      </c>
      <c r="J269" s="63" t="s">
        <v>21</v>
      </c>
      <c r="K269" s="61" t="s">
        <v>17</v>
      </c>
      <c r="L269" s="59"/>
      <c r="AS269" s="4"/>
    </row>
    <row r="270" spans="1:45" ht="38.25" customHeight="1" x14ac:dyDescent="0.25">
      <c r="A270" s="58">
        <v>28</v>
      </c>
      <c r="B270" s="58" t="s">
        <v>11</v>
      </c>
      <c r="C270" s="59" t="s">
        <v>13</v>
      </c>
      <c r="D270" s="59" t="s">
        <v>383</v>
      </c>
      <c r="E270" s="60">
        <v>50000</v>
      </c>
      <c r="F270" s="61" t="s">
        <v>17</v>
      </c>
      <c r="G270" s="60">
        <v>0</v>
      </c>
      <c r="H270" s="60">
        <v>50000</v>
      </c>
      <c r="I270" s="62">
        <v>45597</v>
      </c>
      <c r="J270" s="63" t="s">
        <v>21</v>
      </c>
      <c r="K270" s="61" t="s">
        <v>17</v>
      </c>
      <c r="L270" s="59"/>
      <c r="AS270" s="4"/>
    </row>
    <row r="271" spans="1:45" ht="54" customHeight="1" x14ac:dyDescent="0.25">
      <c r="A271" s="58">
        <v>29</v>
      </c>
      <c r="B271" s="58" t="s">
        <v>12</v>
      </c>
      <c r="C271" s="59" t="s">
        <v>15</v>
      </c>
      <c r="D271" s="59" t="s">
        <v>390</v>
      </c>
      <c r="E271" s="60">
        <v>10000</v>
      </c>
      <c r="F271" s="61" t="s">
        <v>17</v>
      </c>
      <c r="G271" s="60">
        <v>0</v>
      </c>
      <c r="H271" s="60">
        <v>10000</v>
      </c>
      <c r="I271" s="62">
        <v>45597</v>
      </c>
      <c r="J271" s="63" t="s">
        <v>21</v>
      </c>
      <c r="K271" s="61" t="s">
        <v>17</v>
      </c>
      <c r="L271" s="59"/>
      <c r="AS271" s="4"/>
    </row>
    <row r="272" spans="1:45" ht="66.75" customHeight="1" x14ac:dyDescent="0.25">
      <c r="A272" s="58">
        <v>30</v>
      </c>
      <c r="B272" s="58" t="s">
        <v>12</v>
      </c>
      <c r="C272" s="59" t="s">
        <v>14</v>
      </c>
      <c r="D272" s="59" t="s">
        <v>391</v>
      </c>
      <c r="E272" s="60">
        <v>10000</v>
      </c>
      <c r="F272" s="61" t="s">
        <v>17</v>
      </c>
      <c r="G272" s="60">
        <v>0</v>
      </c>
      <c r="H272" s="60">
        <v>10000</v>
      </c>
      <c r="I272" s="62">
        <v>45597</v>
      </c>
      <c r="J272" s="63" t="s">
        <v>21</v>
      </c>
      <c r="K272" s="61" t="s">
        <v>17</v>
      </c>
      <c r="L272" s="59"/>
      <c r="AS272" s="4"/>
    </row>
    <row r="273" spans="1:45" ht="66.75" customHeight="1" x14ac:dyDescent="0.25">
      <c r="A273" s="58">
        <v>31</v>
      </c>
      <c r="B273" s="58" t="str">
        <f t="shared" ref="B273:C273" si="15">B271</f>
        <v>Serviço</v>
      </c>
      <c r="C273" s="59" t="str">
        <f t="shared" si="15"/>
        <v>Não continuado</v>
      </c>
      <c r="D273" s="59" t="s">
        <v>392</v>
      </c>
      <c r="E273" s="60">
        <v>10000</v>
      </c>
      <c r="F273" s="61" t="s">
        <v>17</v>
      </c>
      <c r="G273" s="60">
        <v>0</v>
      </c>
      <c r="H273" s="60">
        <v>10000</v>
      </c>
      <c r="I273" s="62">
        <v>45597</v>
      </c>
      <c r="J273" s="63" t="s">
        <v>21</v>
      </c>
      <c r="K273" s="61" t="s">
        <v>17</v>
      </c>
      <c r="L273" s="59"/>
      <c r="AS273" s="4"/>
    </row>
    <row r="274" spans="1:45" ht="56.25" customHeight="1" x14ac:dyDescent="0.25">
      <c r="A274" s="58">
        <v>32</v>
      </c>
      <c r="B274" s="73" t="s">
        <v>11</v>
      </c>
      <c r="C274" s="74" t="s">
        <v>13</v>
      </c>
      <c r="D274" s="74" t="s">
        <v>151</v>
      </c>
      <c r="E274" s="75">
        <v>80000</v>
      </c>
      <c r="F274" s="76" t="s">
        <v>17</v>
      </c>
      <c r="G274" s="75">
        <v>0</v>
      </c>
      <c r="H274" s="75">
        <f>E274-G274</f>
        <v>80000</v>
      </c>
      <c r="I274" s="77">
        <v>45627</v>
      </c>
      <c r="J274" s="78" t="s">
        <v>21</v>
      </c>
      <c r="K274" s="76" t="s">
        <v>17</v>
      </c>
      <c r="L274" s="73"/>
      <c r="AS274" s="4"/>
    </row>
    <row r="275" spans="1:45" ht="30.75" customHeight="1" x14ac:dyDescent="0.25">
      <c r="A275" s="58">
        <v>33</v>
      </c>
      <c r="B275" s="58" t="s">
        <v>11</v>
      </c>
      <c r="C275" s="59" t="s">
        <v>42</v>
      </c>
      <c r="D275" s="59" t="s">
        <v>384</v>
      </c>
      <c r="E275" s="60">
        <v>10000</v>
      </c>
      <c r="F275" s="61" t="s">
        <v>17</v>
      </c>
      <c r="G275" s="60">
        <v>0</v>
      </c>
      <c r="H275" s="60">
        <v>10000</v>
      </c>
      <c r="I275" s="62">
        <v>45627</v>
      </c>
      <c r="J275" s="63" t="s">
        <v>21</v>
      </c>
      <c r="K275" s="61" t="s">
        <v>17</v>
      </c>
      <c r="L275" s="59"/>
      <c r="AS275" s="4"/>
    </row>
    <row r="276" spans="1:45" ht="42.75" customHeight="1" x14ac:dyDescent="0.25">
      <c r="A276" s="58">
        <v>34</v>
      </c>
      <c r="B276" s="58" t="s">
        <v>11</v>
      </c>
      <c r="C276" s="59" t="s">
        <v>13</v>
      </c>
      <c r="D276" s="59" t="s">
        <v>386</v>
      </c>
      <c r="E276" s="60">
        <v>20000</v>
      </c>
      <c r="F276" s="61" t="s">
        <v>17</v>
      </c>
      <c r="G276" s="60">
        <v>0</v>
      </c>
      <c r="H276" s="60">
        <v>20000</v>
      </c>
      <c r="I276" s="62">
        <v>45627</v>
      </c>
      <c r="J276" s="63" t="s">
        <v>21</v>
      </c>
      <c r="K276" s="61" t="s">
        <v>17</v>
      </c>
      <c r="L276" s="59"/>
      <c r="AS276" s="4"/>
    </row>
    <row r="277" spans="1:45" ht="32.25" customHeight="1" x14ac:dyDescent="0.25">
      <c r="A277" s="58">
        <v>35</v>
      </c>
      <c r="B277" s="58" t="s">
        <v>11</v>
      </c>
      <c r="C277" s="59" t="s">
        <v>13</v>
      </c>
      <c r="D277" s="59" t="s">
        <v>387</v>
      </c>
      <c r="E277" s="60">
        <v>50000</v>
      </c>
      <c r="F277" s="61" t="s">
        <v>17</v>
      </c>
      <c r="G277" s="60">
        <v>0</v>
      </c>
      <c r="H277" s="60">
        <f>E277</f>
        <v>50000</v>
      </c>
      <c r="I277" s="62">
        <v>45627</v>
      </c>
      <c r="J277" s="63" t="s">
        <v>21</v>
      </c>
      <c r="K277" s="61" t="s">
        <v>17</v>
      </c>
      <c r="L277" s="59"/>
      <c r="AS277" s="4"/>
    </row>
    <row r="278" spans="1:45" ht="41.25" customHeight="1" x14ac:dyDescent="0.25">
      <c r="A278" s="58">
        <v>36</v>
      </c>
      <c r="B278" s="58" t="s">
        <v>11</v>
      </c>
      <c r="C278" s="59" t="s">
        <v>42</v>
      </c>
      <c r="D278" s="59" t="s">
        <v>388</v>
      </c>
      <c r="E278" s="60">
        <v>30000</v>
      </c>
      <c r="F278" s="61" t="s">
        <v>17</v>
      </c>
      <c r="G278" s="60">
        <v>200000</v>
      </c>
      <c r="H278" s="60">
        <v>100000</v>
      </c>
      <c r="I278" s="62">
        <v>45627</v>
      </c>
      <c r="J278" s="63" t="s">
        <v>21</v>
      </c>
      <c r="K278" s="61" t="s">
        <v>17</v>
      </c>
      <c r="L278" s="59"/>
      <c r="AS278" s="4"/>
    </row>
    <row r="279" spans="1:45" ht="84.75" customHeight="1" x14ac:dyDescent="0.25">
      <c r="A279" s="58">
        <v>37</v>
      </c>
      <c r="B279" s="66" t="s">
        <v>12</v>
      </c>
      <c r="C279" s="67" t="s">
        <v>15</v>
      </c>
      <c r="D279" s="59" t="s">
        <v>396</v>
      </c>
      <c r="E279" s="60">
        <v>110091.2</v>
      </c>
      <c r="F279" s="61" t="s">
        <v>17</v>
      </c>
      <c r="G279" s="60">
        <v>0</v>
      </c>
      <c r="H279" s="60">
        <v>110091.2</v>
      </c>
      <c r="I279" s="62">
        <v>45627</v>
      </c>
      <c r="J279" s="63" t="s">
        <v>21</v>
      </c>
      <c r="K279" s="61" t="s">
        <v>17</v>
      </c>
      <c r="L279" s="59"/>
      <c r="AS279" s="4"/>
    </row>
    <row r="280" spans="1:45" ht="175.5" customHeight="1" x14ac:dyDescent="0.25">
      <c r="A280" s="3">
        <v>38</v>
      </c>
      <c r="B280" s="15" t="s">
        <v>11</v>
      </c>
      <c r="C280" s="16" t="s">
        <v>13</v>
      </c>
      <c r="D280" s="7" t="s">
        <v>152</v>
      </c>
      <c r="E280" s="11">
        <v>1300000</v>
      </c>
      <c r="F280" s="6" t="s">
        <v>17</v>
      </c>
      <c r="G280" s="23">
        <v>0</v>
      </c>
      <c r="H280" s="11">
        <f>E280</f>
        <v>1300000</v>
      </c>
      <c r="I280" s="13">
        <v>45646</v>
      </c>
      <c r="J280" s="32" t="s">
        <v>20</v>
      </c>
      <c r="K280" s="18" t="s">
        <v>17</v>
      </c>
      <c r="L280" s="7" t="s">
        <v>48</v>
      </c>
      <c r="AS280" s="4"/>
    </row>
    <row r="281" spans="1:45" x14ac:dyDescent="0.25">
      <c r="A281" s="96"/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6"/>
      <c r="AS281" s="4"/>
    </row>
    <row r="282" spans="1:45" ht="15" customHeight="1" x14ac:dyDescent="0.25">
      <c r="A282" s="97"/>
      <c r="B282" s="97"/>
      <c r="C282" s="98"/>
      <c r="D282" s="92" t="s">
        <v>9</v>
      </c>
      <c r="E282" s="92"/>
      <c r="F282" s="92"/>
      <c r="G282" s="92"/>
      <c r="H282" s="92"/>
      <c r="I282" s="92"/>
      <c r="J282" s="92"/>
      <c r="K282" s="92"/>
      <c r="L282" s="92"/>
    </row>
    <row r="283" spans="1:45" ht="15" customHeight="1" x14ac:dyDescent="0.25">
      <c r="A283" s="97"/>
      <c r="B283" s="97"/>
      <c r="C283" s="98"/>
      <c r="D283" s="92"/>
      <c r="E283" s="92"/>
      <c r="F283" s="92"/>
      <c r="G283" s="92"/>
      <c r="H283" s="92"/>
      <c r="I283" s="92"/>
      <c r="J283" s="92"/>
      <c r="K283" s="92"/>
      <c r="L283" s="92"/>
      <c r="P283" s="4" t="s">
        <v>20</v>
      </c>
    </row>
    <row r="284" spans="1:45" ht="15" customHeight="1" x14ac:dyDescent="0.25">
      <c r="A284" s="97"/>
      <c r="B284" s="97"/>
      <c r="C284" s="98"/>
      <c r="D284" s="92"/>
      <c r="E284" s="92"/>
      <c r="F284" s="92"/>
      <c r="G284" s="92"/>
      <c r="H284" s="92"/>
      <c r="I284" s="92"/>
      <c r="J284" s="92"/>
      <c r="K284" s="92"/>
      <c r="L284" s="92"/>
      <c r="P284" s="4" t="s">
        <v>21</v>
      </c>
    </row>
    <row r="285" spans="1:45" ht="15" customHeight="1" x14ac:dyDescent="0.25">
      <c r="A285" s="97"/>
      <c r="B285" s="97"/>
      <c r="C285" s="98"/>
      <c r="D285" s="92"/>
      <c r="E285" s="92"/>
      <c r="F285" s="92"/>
      <c r="G285" s="92"/>
      <c r="H285" s="92"/>
      <c r="I285" s="92"/>
      <c r="J285" s="92"/>
      <c r="K285" s="92"/>
      <c r="L285" s="92"/>
    </row>
    <row r="286" spans="1:45" ht="15" customHeight="1" x14ac:dyDescent="0.25">
      <c r="A286" s="97"/>
      <c r="B286" s="97"/>
      <c r="C286" s="98"/>
      <c r="D286" s="93" t="s">
        <v>207</v>
      </c>
      <c r="E286" s="95"/>
      <c r="F286" s="95"/>
      <c r="G286" s="95"/>
      <c r="H286" s="95"/>
      <c r="I286" s="95"/>
      <c r="J286" s="95"/>
      <c r="K286" s="95"/>
      <c r="L286" s="95"/>
    </row>
    <row r="287" spans="1:45" ht="92.25" customHeight="1" x14ac:dyDescent="0.25">
      <c r="A287" s="97"/>
      <c r="B287" s="97"/>
      <c r="C287" s="98"/>
      <c r="D287" s="94"/>
      <c r="E287" s="95"/>
      <c r="F287" s="95"/>
      <c r="G287" s="95"/>
      <c r="H287" s="95"/>
      <c r="I287" s="95"/>
      <c r="J287" s="95"/>
      <c r="K287" s="95"/>
      <c r="L287" s="95"/>
    </row>
    <row r="288" spans="1:45" ht="45" x14ac:dyDescent="0.25">
      <c r="A288" s="2" t="s">
        <v>19</v>
      </c>
      <c r="B288" s="1" t="s">
        <v>0</v>
      </c>
      <c r="C288" s="1" t="s">
        <v>1</v>
      </c>
      <c r="D288" s="1" t="s">
        <v>2</v>
      </c>
      <c r="E288" s="10" t="s">
        <v>3</v>
      </c>
      <c r="F288" s="9" t="s">
        <v>4</v>
      </c>
      <c r="G288" s="10" t="s">
        <v>5</v>
      </c>
      <c r="H288" s="10" t="s">
        <v>10</v>
      </c>
      <c r="I288" s="9" t="s">
        <v>6</v>
      </c>
      <c r="J288" s="9" t="s">
        <v>7</v>
      </c>
      <c r="K288" s="9" t="s">
        <v>8</v>
      </c>
      <c r="L288" s="9" t="s">
        <v>51</v>
      </c>
      <c r="AS288" s="4" t="s">
        <v>18</v>
      </c>
    </row>
    <row r="289" spans="1:45" ht="75" customHeight="1" x14ac:dyDescent="0.25">
      <c r="A289" s="6">
        <v>1</v>
      </c>
      <c r="B289" s="38" t="s">
        <v>12</v>
      </c>
      <c r="C289" s="39" t="s">
        <v>14</v>
      </c>
      <c r="D289" s="7" t="s">
        <v>326</v>
      </c>
      <c r="E289" s="11">
        <f>340000+477200</f>
        <v>817200</v>
      </c>
      <c r="F289" s="6" t="s">
        <v>16</v>
      </c>
      <c r="G289" s="35">
        <v>68000</v>
      </c>
      <c r="H289" s="11">
        <f>E289-G289</f>
        <v>749200</v>
      </c>
      <c r="I289" s="13">
        <v>45292</v>
      </c>
      <c r="J289" s="31" t="s">
        <v>21</v>
      </c>
      <c r="K289" s="18" t="s">
        <v>17</v>
      </c>
      <c r="L289" s="3"/>
      <c r="AS289" s="4"/>
    </row>
    <row r="290" spans="1:45" ht="50.25" customHeight="1" x14ac:dyDescent="0.25">
      <c r="A290" s="6">
        <v>2</v>
      </c>
      <c r="B290" s="48" t="s">
        <v>12</v>
      </c>
      <c r="C290" s="47" t="s">
        <v>15</v>
      </c>
      <c r="D290" s="47" t="s">
        <v>314</v>
      </c>
      <c r="E290" s="46">
        <v>18000</v>
      </c>
      <c r="F290" s="24" t="s">
        <v>17</v>
      </c>
      <c r="G290" s="23">
        <v>0</v>
      </c>
      <c r="H290" s="46">
        <v>18000</v>
      </c>
      <c r="I290" s="25">
        <v>45294</v>
      </c>
      <c r="J290" s="24" t="s">
        <v>21</v>
      </c>
      <c r="K290" s="24" t="s">
        <v>17</v>
      </c>
      <c r="L290" s="45"/>
      <c r="AS290" s="4"/>
    </row>
    <row r="291" spans="1:45" ht="50.25" customHeight="1" x14ac:dyDescent="0.25">
      <c r="A291" s="6">
        <v>3</v>
      </c>
      <c r="B291" s="48" t="s">
        <v>12</v>
      </c>
      <c r="C291" s="47" t="s">
        <v>15</v>
      </c>
      <c r="D291" s="47" t="s">
        <v>313</v>
      </c>
      <c r="E291" s="46">
        <v>60000</v>
      </c>
      <c r="F291" s="24" t="s">
        <v>17</v>
      </c>
      <c r="G291" s="23">
        <v>0</v>
      </c>
      <c r="H291" s="46">
        <f>E291-G291</f>
        <v>60000</v>
      </c>
      <c r="I291" s="25">
        <v>45294</v>
      </c>
      <c r="J291" s="24" t="s">
        <v>21</v>
      </c>
      <c r="K291" s="24" t="s">
        <v>17</v>
      </c>
      <c r="L291" s="45"/>
      <c r="AS291" s="4"/>
    </row>
    <row r="292" spans="1:45" ht="46.5" customHeight="1" x14ac:dyDescent="0.25">
      <c r="A292" s="6">
        <v>4</v>
      </c>
      <c r="B292" s="38" t="s">
        <v>11</v>
      </c>
      <c r="C292" s="39" t="s">
        <v>13</v>
      </c>
      <c r="D292" s="7" t="s">
        <v>242</v>
      </c>
      <c r="E292" s="11">
        <v>400000</v>
      </c>
      <c r="F292" s="6" t="s">
        <v>17</v>
      </c>
      <c r="G292" s="11">
        <v>0</v>
      </c>
      <c r="H292" s="11">
        <f>E292-G292</f>
        <v>400000</v>
      </c>
      <c r="I292" s="13">
        <v>45294</v>
      </c>
      <c r="J292" s="32" t="s">
        <v>20</v>
      </c>
      <c r="K292" s="18" t="s">
        <v>17</v>
      </c>
      <c r="L292" s="3"/>
      <c r="AS292" s="4"/>
    </row>
    <row r="293" spans="1:45" ht="46.5" customHeight="1" x14ac:dyDescent="0.25">
      <c r="A293" s="6">
        <v>5</v>
      </c>
      <c r="B293" s="40" t="s">
        <v>12</v>
      </c>
      <c r="C293" s="41" t="s">
        <v>14</v>
      </c>
      <c r="D293" s="41" t="s">
        <v>254</v>
      </c>
      <c r="E293" s="52">
        <v>450000</v>
      </c>
      <c r="F293" s="17" t="s">
        <v>17</v>
      </c>
      <c r="G293" s="11">
        <v>0</v>
      </c>
      <c r="H293" s="50">
        <f>E293-G293</f>
        <v>450000</v>
      </c>
      <c r="I293" s="13">
        <v>45294</v>
      </c>
      <c r="J293" s="6" t="s">
        <v>21</v>
      </c>
      <c r="K293" s="6" t="s">
        <v>17</v>
      </c>
      <c r="L293" s="43"/>
      <c r="AS293" s="4"/>
    </row>
    <row r="294" spans="1:45" ht="45" customHeight="1" x14ac:dyDescent="0.25">
      <c r="A294" s="6">
        <v>6</v>
      </c>
      <c r="B294" s="40" t="s">
        <v>12</v>
      </c>
      <c r="C294" s="41" t="s">
        <v>14</v>
      </c>
      <c r="D294" s="41" t="s">
        <v>255</v>
      </c>
      <c r="E294" s="52">
        <v>620830</v>
      </c>
      <c r="F294" s="17" t="s">
        <v>17</v>
      </c>
      <c r="G294" s="17">
        <v>0</v>
      </c>
      <c r="H294" s="50">
        <f>E294-G294</f>
        <v>620830</v>
      </c>
      <c r="I294" s="13">
        <v>45294</v>
      </c>
      <c r="J294" s="6" t="s">
        <v>21</v>
      </c>
      <c r="K294" s="6" t="s">
        <v>17</v>
      </c>
      <c r="L294" s="43"/>
      <c r="AS294" s="4"/>
    </row>
    <row r="295" spans="1:45" ht="45" customHeight="1" x14ac:dyDescent="0.25">
      <c r="A295" s="6">
        <v>7</v>
      </c>
      <c r="B295" s="40" t="s">
        <v>12</v>
      </c>
      <c r="C295" s="41" t="s">
        <v>14</v>
      </c>
      <c r="D295" s="41" t="s">
        <v>256</v>
      </c>
      <c r="E295" s="52">
        <v>550000</v>
      </c>
      <c r="F295" s="17" t="s">
        <v>17</v>
      </c>
      <c r="G295" s="17">
        <v>0</v>
      </c>
      <c r="H295" s="50">
        <v>550000</v>
      </c>
      <c r="I295" s="13">
        <v>45294</v>
      </c>
      <c r="J295" s="6" t="s">
        <v>21</v>
      </c>
      <c r="K295" s="6" t="s">
        <v>17</v>
      </c>
      <c r="L295" s="43"/>
      <c r="AS295" s="4"/>
    </row>
    <row r="296" spans="1:45" ht="45" customHeight="1" x14ac:dyDescent="0.25">
      <c r="A296" s="6">
        <v>8</v>
      </c>
      <c r="B296" s="40" t="s">
        <v>12</v>
      </c>
      <c r="C296" s="41" t="s">
        <v>14</v>
      </c>
      <c r="D296" s="41" t="s">
        <v>257</v>
      </c>
      <c r="E296" s="52">
        <v>100000</v>
      </c>
      <c r="F296" s="17" t="s">
        <v>17</v>
      </c>
      <c r="G296" s="17">
        <v>0</v>
      </c>
      <c r="H296" s="50">
        <f>E296-G296</f>
        <v>100000</v>
      </c>
      <c r="I296" s="13">
        <v>45294</v>
      </c>
      <c r="J296" s="6" t="s">
        <v>21</v>
      </c>
      <c r="K296" s="6" t="s">
        <v>17</v>
      </c>
      <c r="L296" s="43"/>
      <c r="AS296" s="4"/>
    </row>
    <row r="297" spans="1:45" ht="47.25" customHeight="1" x14ac:dyDescent="0.25">
      <c r="A297" s="6">
        <v>9</v>
      </c>
      <c r="B297" s="40" t="s">
        <v>11</v>
      </c>
      <c r="C297" s="41" t="s">
        <v>42</v>
      </c>
      <c r="D297" s="41" t="s">
        <v>291</v>
      </c>
      <c r="E297" s="50">
        <v>198000</v>
      </c>
      <c r="F297" s="11" t="s">
        <v>17</v>
      </c>
      <c r="G297" s="11">
        <v>0</v>
      </c>
      <c r="H297" s="50">
        <f>E297</f>
        <v>198000</v>
      </c>
      <c r="I297" s="13">
        <v>45294</v>
      </c>
      <c r="J297" s="31" t="s">
        <v>21</v>
      </c>
      <c r="K297" s="6" t="s">
        <v>17</v>
      </c>
      <c r="L297" s="43"/>
      <c r="AS297" s="4"/>
    </row>
    <row r="298" spans="1:45" ht="39.75" customHeight="1" x14ac:dyDescent="0.25">
      <c r="A298" s="6">
        <v>10</v>
      </c>
      <c r="B298" s="40" t="s">
        <v>11</v>
      </c>
      <c r="C298" s="41" t="s">
        <v>42</v>
      </c>
      <c r="D298" s="41" t="s">
        <v>253</v>
      </c>
      <c r="E298" s="50">
        <v>45000</v>
      </c>
      <c r="F298" s="11" t="s">
        <v>17</v>
      </c>
      <c r="G298" s="11">
        <v>0</v>
      </c>
      <c r="H298" s="50">
        <v>45000</v>
      </c>
      <c r="I298" s="13">
        <v>45294</v>
      </c>
      <c r="J298" s="31" t="s">
        <v>21</v>
      </c>
      <c r="K298" s="6" t="s">
        <v>17</v>
      </c>
      <c r="L298" s="43"/>
      <c r="AS298" s="4"/>
    </row>
    <row r="299" spans="1:45" ht="51.75" customHeight="1" x14ac:dyDescent="0.25">
      <c r="A299" s="6">
        <v>11</v>
      </c>
      <c r="B299" s="38" t="s">
        <v>12</v>
      </c>
      <c r="C299" s="39" t="s">
        <v>15</v>
      </c>
      <c r="D299" s="7" t="s">
        <v>223</v>
      </c>
      <c r="E299" s="11">
        <v>50000</v>
      </c>
      <c r="F299" s="6" t="s">
        <v>17</v>
      </c>
      <c r="G299" s="11">
        <v>0</v>
      </c>
      <c r="H299" s="11">
        <f>E299-G299</f>
        <v>50000</v>
      </c>
      <c r="I299" s="13">
        <v>45294</v>
      </c>
      <c r="J299" s="31" t="s">
        <v>21</v>
      </c>
      <c r="K299" s="18" t="s">
        <v>17</v>
      </c>
      <c r="L299" s="43"/>
      <c r="AS299" s="4"/>
    </row>
    <row r="300" spans="1:45" ht="42" customHeight="1" x14ac:dyDescent="0.25">
      <c r="A300" s="6">
        <v>12</v>
      </c>
      <c r="B300" s="40" t="s">
        <v>11</v>
      </c>
      <c r="C300" s="39" t="s">
        <v>42</v>
      </c>
      <c r="D300" s="7" t="s">
        <v>246</v>
      </c>
      <c r="E300" s="11">
        <v>220000</v>
      </c>
      <c r="F300" s="6" t="s">
        <v>17</v>
      </c>
      <c r="G300" s="11">
        <v>0</v>
      </c>
      <c r="H300" s="11">
        <f>E300-G300</f>
        <v>220000</v>
      </c>
      <c r="I300" s="13">
        <v>45294</v>
      </c>
      <c r="J300" s="32" t="s">
        <v>20</v>
      </c>
      <c r="K300" s="18" t="s">
        <v>17</v>
      </c>
      <c r="L300" s="43"/>
      <c r="AS300" s="4"/>
    </row>
    <row r="301" spans="1:45" ht="26.25" customHeight="1" x14ac:dyDescent="0.25">
      <c r="A301" s="6">
        <v>13</v>
      </c>
      <c r="B301" s="40" t="s">
        <v>11</v>
      </c>
      <c r="C301" s="41" t="s">
        <v>42</v>
      </c>
      <c r="D301" s="40" t="s">
        <v>247</v>
      </c>
      <c r="E301" s="35">
        <v>60000</v>
      </c>
      <c r="F301" s="6" t="s">
        <v>17</v>
      </c>
      <c r="G301" s="11">
        <v>0</v>
      </c>
      <c r="H301" s="35">
        <f>E301-G301</f>
        <v>60000</v>
      </c>
      <c r="I301" s="13">
        <v>45294</v>
      </c>
      <c r="J301" s="31" t="s">
        <v>21</v>
      </c>
      <c r="K301" s="6" t="s">
        <v>17</v>
      </c>
      <c r="L301" s="43"/>
      <c r="AS301" s="4"/>
    </row>
    <row r="302" spans="1:45" ht="39.75" customHeight="1" x14ac:dyDescent="0.25">
      <c r="A302" s="6">
        <v>14</v>
      </c>
      <c r="B302" s="38" t="s">
        <v>12</v>
      </c>
      <c r="C302" s="39" t="s">
        <v>15</v>
      </c>
      <c r="D302" s="39" t="s">
        <v>260</v>
      </c>
      <c r="E302" s="35">
        <v>30000</v>
      </c>
      <c r="F302" s="6" t="s">
        <v>16</v>
      </c>
      <c r="G302" s="35">
        <v>20000</v>
      </c>
      <c r="H302" s="35">
        <v>10000</v>
      </c>
      <c r="I302" s="13">
        <v>45294</v>
      </c>
      <c r="J302" s="6" t="s">
        <v>21</v>
      </c>
      <c r="K302" s="6" t="s">
        <v>17</v>
      </c>
      <c r="L302" s="43"/>
      <c r="AS302" s="4"/>
    </row>
    <row r="303" spans="1:45" ht="42" customHeight="1" x14ac:dyDescent="0.25">
      <c r="A303" s="6">
        <v>15</v>
      </c>
      <c r="B303" s="38" t="s">
        <v>12</v>
      </c>
      <c r="C303" s="39" t="s">
        <v>15</v>
      </c>
      <c r="D303" s="39" t="s">
        <v>261</v>
      </c>
      <c r="E303" s="35">
        <v>30000</v>
      </c>
      <c r="F303" s="6" t="s">
        <v>16</v>
      </c>
      <c r="G303" s="35">
        <v>20000</v>
      </c>
      <c r="H303" s="35">
        <v>10000</v>
      </c>
      <c r="I303" s="13">
        <v>45294</v>
      </c>
      <c r="J303" s="6" t="s">
        <v>21</v>
      </c>
      <c r="K303" s="6" t="s">
        <v>17</v>
      </c>
      <c r="L303" s="43"/>
      <c r="AS303" s="4"/>
    </row>
    <row r="304" spans="1:45" ht="42.75" customHeight="1" x14ac:dyDescent="0.25">
      <c r="A304" s="6">
        <v>16</v>
      </c>
      <c r="B304" s="40" t="s">
        <v>11</v>
      </c>
      <c r="C304" s="41" t="s">
        <v>42</v>
      </c>
      <c r="D304" s="41" t="s">
        <v>251</v>
      </c>
      <c r="E304" s="50">
        <v>100000</v>
      </c>
      <c r="F304" s="11" t="s">
        <v>17</v>
      </c>
      <c r="G304" s="11">
        <v>0</v>
      </c>
      <c r="H304" s="50">
        <v>100000</v>
      </c>
      <c r="I304" s="13">
        <v>45294</v>
      </c>
      <c r="J304" s="31" t="s">
        <v>20</v>
      </c>
      <c r="K304" s="6" t="s">
        <v>17</v>
      </c>
      <c r="L304" s="43"/>
      <c r="AS304" s="4"/>
    </row>
    <row r="305" spans="1:45" ht="37.5" customHeight="1" x14ac:dyDescent="0.25">
      <c r="A305" s="6">
        <v>17</v>
      </c>
      <c r="B305" s="40" t="s">
        <v>11</v>
      </c>
      <c r="C305" s="41" t="s">
        <v>42</v>
      </c>
      <c r="D305" s="41" t="s">
        <v>252</v>
      </c>
      <c r="E305" s="50">
        <v>60000</v>
      </c>
      <c r="F305" s="11" t="s">
        <v>17</v>
      </c>
      <c r="G305" s="11">
        <v>0</v>
      </c>
      <c r="H305" s="50">
        <v>60000</v>
      </c>
      <c r="I305" s="13">
        <v>45294</v>
      </c>
      <c r="J305" s="31" t="s">
        <v>20</v>
      </c>
      <c r="K305" s="6" t="s">
        <v>17</v>
      </c>
      <c r="L305" s="43"/>
      <c r="AS305" s="4"/>
    </row>
    <row r="306" spans="1:45" ht="108.75" customHeight="1" x14ac:dyDescent="0.25">
      <c r="A306" s="6">
        <v>18</v>
      </c>
      <c r="B306" s="38" t="s">
        <v>12</v>
      </c>
      <c r="C306" s="39" t="s">
        <v>14</v>
      </c>
      <c r="D306" s="7" t="s">
        <v>226</v>
      </c>
      <c r="E306" s="11">
        <v>3084146.11</v>
      </c>
      <c r="F306" s="6" t="s">
        <v>16</v>
      </c>
      <c r="G306" s="11">
        <v>2884146.11</v>
      </c>
      <c r="H306" s="11">
        <v>200000</v>
      </c>
      <c r="I306" s="13">
        <v>45315</v>
      </c>
      <c r="J306" s="31" t="s">
        <v>21</v>
      </c>
      <c r="K306" s="18" t="s">
        <v>16</v>
      </c>
      <c r="L306" s="7" t="s">
        <v>227</v>
      </c>
      <c r="AS306" s="4"/>
    </row>
    <row r="307" spans="1:45" ht="67.5" customHeight="1" x14ac:dyDescent="0.25">
      <c r="A307" s="6">
        <v>19</v>
      </c>
      <c r="B307" s="38" t="s">
        <v>12</v>
      </c>
      <c r="C307" s="39" t="s">
        <v>15</v>
      </c>
      <c r="D307" s="7" t="s">
        <v>228</v>
      </c>
      <c r="E307" s="11">
        <v>19000</v>
      </c>
      <c r="F307" s="6" t="s">
        <v>17</v>
      </c>
      <c r="G307" s="11">
        <v>0</v>
      </c>
      <c r="H307" s="11">
        <f>E307-G307</f>
        <v>19000</v>
      </c>
      <c r="I307" s="13">
        <v>45317</v>
      </c>
      <c r="J307" s="31" t="s">
        <v>21</v>
      </c>
      <c r="K307" s="18" t="s">
        <v>17</v>
      </c>
      <c r="L307" s="3"/>
      <c r="AS307" s="4"/>
    </row>
    <row r="308" spans="1:45" ht="99.75" customHeight="1" x14ac:dyDescent="0.25">
      <c r="A308" s="6">
        <v>20</v>
      </c>
      <c r="B308" s="38" t="s">
        <v>12</v>
      </c>
      <c r="C308" s="39" t="s">
        <v>14</v>
      </c>
      <c r="D308" s="7" t="s">
        <v>224</v>
      </c>
      <c r="E308" s="11">
        <v>997077.37</v>
      </c>
      <c r="F308" s="6" t="s">
        <v>16</v>
      </c>
      <c r="G308" s="11">
        <v>897077.37</v>
      </c>
      <c r="H308" s="11">
        <v>100000</v>
      </c>
      <c r="I308" s="13">
        <v>45321</v>
      </c>
      <c r="J308" s="31" t="s">
        <v>21</v>
      </c>
      <c r="K308" s="18" t="s">
        <v>16</v>
      </c>
      <c r="L308" s="28" t="s">
        <v>225</v>
      </c>
      <c r="AS308" s="4"/>
    </row>
    <row r="309" spans="1:45" ht="43.5" customHeight="1" x14ac:dyDescent="0.25">
      <c r="A309" s="6">
        <v>21</v>
      </c>
      <c r="B309" s="38" t="s">
        <v>12</v>
      </c>
      <c r="C309" s="39" t="s">
        <v>15</v>
      </c>
      <c r="D309" s="7" t="s">
        <v>222</v>
      </c>
      <c r="E309" s="11">
        <v>225000</v>
      </c>
      <c r="F309" s="6" t="s">
        <v>16</v>
      </c>
      <c r="G309" s="11">
        <v>192000</v>
      </c>
      <c r="H309" s="11">
        <f t="shared" ref="H309:H325" si="16">E309-G309</f>
        <v>33000</v>
      </c>
      <c r="I309" s="13">
        <v>45323</v>
      </c>
      <c r="J309" s="31" t="s">
        <v>21</v>
      </c>
      <c r="K309" s="18" t="s">
        <v>17</v>
      </c>
      <c r="L309" s="3"/>
      <c r="AS309" s="4"/>
    </row>
    <row r="310" spans="1:45" ht="68.25" customHeight="1" x14ac:dyDescent="0.25">
      <c r="A310" s="6">
        <v>22</v>
      </c>
      <c r="B310" s="38" t="s">
        <v>11</v>
      </c>
      <c r="C310" s="39" t="s">
        <v>13</v>
      </c>
      <c r="D310" s="7" t="s">
        <v>229</v>
      </c>
      <c r="E310" s="11">
        <v>400000</v>
      </c>
      <c r="F310" s="6" t="s">
        <v>16</v>
      </c>
      <c r="G310" s="11">
        <f>E310</f>
        <v>400000</v>
      </c>
      <c r="H310" s="11">
        <f t="shared" si="16"/>
        <v>0</v>
      </c>
      <c r="I310" s="13">
        <v>45327</v>
      </c>
      <c r="J310" s="31" t="s">
        <v>21</v>
      </c>
      <c r="K310" s="18" t="s">
        <v>17</v>
      </c>
      <c r="L310" s="3"/>
      <c r="AS310" s="4"/>
    </row>
    <row r="311" spans="1:45" ht="68.25" customHeight="1" x14ac:dyDescent="0.25">
      <c r="A311" s="6">
        <v>23</v>
      </c>
      <c r="B311" s="38" t="s">
        <v>11</v>
      </c>
      <c r="C311" s="39" t="s">
        <v>13</v>
      </c>
      <c r="D311" s="7" t="s">
        <v>230</v>
      </c>
      <c r="E311" s="11">
        <v>150000</v>
      </c>
      <c r="F311" s="6" t="s">
        <v>16</v>
      </c>
      <c r="G311" s="11">
        <f>E311</f>
        <v>150000</v>
      </c>
      <c r="H311" s="11">
        <f t="shared" si="16"/>
        <v>0</v>
      </c>
      <c r="I311" s="13">
        <v>45327</v>
      </c>
      <c r="J311" s="31" t="s">
        <v>21</v>
      </c>
      <c r="K311" s="18" t="s">
        <v>17</v>
      </c>
      <c r="L311" s="3"/>
      <c r="AS311" s="4"/>
    </row>
    <row r="312" spans="1:45" ht="41.25" customHeight="1" x14ac:dyDescent="0.25">
      <c r="A312" s="6">
        <v>24</v>
      </c>
      <c r="B312" s="38" t="s">
        <v>11</v>
      </c>
      <c r="C312" s="39" t="s">
        <v>13</v>
      </c>
      <c r="D312" s="7" t="s">
        <v>231</v>
      </c>
      <c r="E312" s="11">
        <v>100000</v>
      </c>
      <c r="F312" s="6" t="s">
        <v>16</v>
      </c>
      <c r="G312" s="11">
        <f>E312</f>
        <v>100000</v>
      </c>
      <c r="H312" s="11">
        <f t="shared" si="16"/>
        <v>0</v>
      </c>
      <c r="I312" s="13">
        <v>45327</v>
      </c>
      <c r="J312" s="32" t="s">
        <v>20</v>
      </c>
      <c r="K312" s="18" t="s">
        <v>17</v>
      </c>
      <c r="L312" s="3"/>
      <c r="AS312" s="4"/>
    </row>
    <row r="313" spans="1:45" ht="39" customHeight="1" x14ac:dyDescent="0.25">
      <c r="A313" s="6">
        <v>25</v>
      </c>
      <c r="B313" s="38" t="s">
        <v>12</v>
      </c>
      <c r="C313" s="39" t="s">
        <v>14</v>
      </c>
      <c r="D313" s="7" t="s">
        <v>239</v>
      </c>
      <c r="E313" s="11">
        <v>700000</v>
      </c>
      <c r="F313" s="6" t="s">
        <v>17</v>
      </c>
      <c r="G313" s="11">
        <v>0</v>
      </c>
      <c r="H313" s="11">
        <f t="shared" si="16"/>
        <v>700000</v>
      </c>
      <c r="I313" s="13">
        <v>45327</v>
      </c>
      <c r="J313" s="31" t="s">
        <v>21</v>
      </c>
      <c r="K313" s="18" t="s">
        <v>17</v>
      </c>
      <c r="L313" s="3"/>
      <c r="AS313" s="4"/>
    </row>
    <row r="314" spans="1:45" ht="38.25" customHeight="1" x14ac:dyDescent="0.25">
      <c r="A314" s="6">
        <v>26</v>
      </c>
      <c r="B314" s="38" t="s">
        <v>11</v>
      </c>
      <c r="C314" s="39" t="s">
        <v>13</v>
      </c>
      <c r="D314" s="7" t="s">
        <v>243</v>
      </c>
      <c r="E314" s="11">
        <v>70000</v>
      </c>
      <c r="F314" s="6" t="s">
        <v>17</v>
      </c>
      <c r="G314" s="11">
        <v>0</v>
      </c>
      <c r="H314" s="11">
        <f t="shared" si="16"/>
        <v>70000</v>
      </c>
      <c r="I314" s="13">
        <v>45327</v>
      </c>
      <c r="J314" s="31" t="s">
        <v>21</v>
      </c>
      <c r="K314" s="18" t="s">
        <v>17</v>
      </c>
      <c r="L314" s="3"/>
      <c r="AS314" s="4"/>
    </row>
    <row r="315" spans="1:45" ht="33.75" customHeight="1" x14ac:dyDescent="0.25">
      <c r="A315" s="6">
        <v>27</v>
      </c>
      <c r="B315" s="38" t="s">
        <v>11</v>
      </c>
      <c r="C315" s="39" t="s">
        <v>13</v>
      </c>
      <c r="D315" s="7" t="s">
        <v>244</v>
      </c>
      <c r="E315" s="11">
        <v>150000</v>
      </c>
      <c r="F315" s="6" t="s">
        <v>17</v>
      </c>
      <c r="G315" s="11">
        <v>0</v>
      </c>
      <c r="H315" s="11">
        <f t="shared" si="16"/>
        <v>150000</v>
      </c>
      <c r="I315" s="13">
        <v>45327</v>
      </c>
      <c r="J315" s="32" t="s">
        <v>20</v>
      </c>
      <c r="K315" s="18" t="s">
        <v>17</v>
      </c>
      <c r="L315" s="3"/>
      <c r="AS315" s="4"/>
    </row>
    <row r="316" spans="1:45" ht="54" customHeight="1" x14ac:dyDescent="0.25">
      <c r="A316" s="6">
        <v>28</v>
      </c>
      <c r="B316" s="38" t="s">
        <v>11</v>
      </c>
      <c r="C316" s="39" t="s">
        <v>13</v>
      </c>
      <c r="D316" s="7" t="s">
        <v>245</v>
      </c>
      <c r="E316" s="11">
        <v>20000</v>
      </c>
      <c r="F316" s="6" t="s">
        <v>17</v>
      </c>
      <c r="G316" s="11">
        <v>0</v>
      </c>
      <c r="H316" s="11">
        <f t="shared" si="16"/>
        <v>20000</v>
      </c>
      <c r="I316" s="13">
        <v>45327</v>
      </c>
      <c r="J316" s="31" t="s">
        <v>21</v>
      </c>
      <c r="K316" s="18" t="s">
        <v>17</v>
      </c>
      <c r="L316" s="3"/>
      <c r="AS316" s="4"/>
    </row>
    <row r="317" spans="1:45" ht="39.75" customHeight="1" x14ac:dyDescent="0.25">
      <c r="A317" s="6">
        <v>29</v>
      </c>
      <c r="B317" s="38" t="s">
        <v>11</v>
      </c>
      <c r="C317" s="39" t="s">
        <v>13</v>
      </c>
      <c r="D317" s="7" t="s">
        <v>240</v>
      </c>
      <c r="E317" s="11">
        <v>35000</v>
      </c>
      <c r="F317" s="6" t="s">
        <v>17</v>
      </c>
      <c r="G317" s="11">
        <v>0</v>
      </c>
      <c r="H317" s="11">
        <f t="shared" si="16"/>
        <v>35000</v>
      </c>
      <c r="I317" s="13">
        <v>45356</v>
      </c>
      <c r="J317" s="31" t="s">
        <v>21</v>
      </c>
      <c r="K317" s="18" t="s">
        <v>17</v>
      </c>
      <c r="L317" s="43"/>
      <c r="AS317" s="4"/>
    </row>
    <row r="318" spans="1:45" ht="90.75" customHeight="1" x14ac:dyDescent="0.25">
      <c r="A318" s="6">
        <v>30</v>
      </c>
      <c r="B318" s="38" t="s">
        <v>12</v>
      </c>
      <c r="C318" s="39" t="s">
        <v>14</v>
      </c>
      <c r="D318" s="7" t="s">
        <v>234</v>
      </c>
      <c r="E318" s="11">
        <v>85000</v>
      </c>
      <c r="F318" s="6" t="s">
        <v>17</v>
      </c>
      <c r="G318" s="11">
        <v>0</v>
      </c>
      <c r="H318" s="11">
        <f t="shared" si="16"/>
        <v>85000</v>
      </c>
      <c r="I318" s="13">
        <v>45380</v>
      </c>
      <c r="J318" s="31" t="s">
        <v>21</v>
      </c>
      <c r="K318" s="18" t="s">
        <v>16</v>
      </c>
      <c r="L318" s="7" t="s">
        <v>235</v>
      </c>
      <c r="AS318" s="4"/>
    </row>
    <row r="319" spans="1:45" ht="107.25" customHeight="1" x14ac:dyDescent="0.25">
      <c r="A319" s="6">
        <v>31</v>
      </c>
      <c r="B319" s="38" t="s">
        <v>12</v>
      </c>
      <c r="C319" s="39" t="s">
        <v>14</v>
      </c>
      <c r="D319" s="7" t="s">
        <v>232</v>
      </c>
      <c r="E319" s="11">
        <v>171000</v>
      </c>
      <c r="F319" s="6" t="s">
        <v>17</v>
      </c>
      <c r="G319" s="11">
        <v>0</v>
      </c>
      <c r="H319" s="11">
        <f t="shared" si="16"/>
        <v>171000</v>
      </c>
      <c r="I319" s="13">
        <v>45382</v>
      </c>
      <c r="J319" s="31" t="s">
        <v>21</v>
      </c>
      <c r="K319" s="18" t="s">
        <v>16</v>
      </c>
      <c r="L319" s="7" t="s">
        <v>233</v>
      </c>
    </row>
    <row r="320" spans="1:45" ht="96.75" customHeight="1" x14ac:dyDescent="0.25">
      <c r="A320" s="6">
        <v>32</v>
      </c>
      <c r="B320" s="38" t="s">
        <v>12</v>
      </c>
      <c r="C320" s="39" t="s">
        <v>14</v>
      </c>
      <c r="D320" s="7" t="s">
        <v>236</v>
      </c>
      <c r="E320" s="11">
        <v>232000</v>
      </c>
      <c r="F320" s="6" t="s">
        <v>17</v>
      </c>
      <c r="G320" s="11">
        <v>0</v>
      </c>
      <c r="H320" s="11">
        <f t="shared" si="16"/>
        <v>232000</v>
      </c>
      <c r="I320" s="13">
        <v>45429</v>
      </c>
      <c r="J320" s="31" t="s">
        <v>21</v>
      </c>
      <c r="K320" s="18" t="s">
        <v>16</v>
      </c>
      <c r="L320" s="7" t="s">
        <v>237</v>
      </c>
    </row>
    <row r="321" spans="1:45" ht="83.25" customHeight="1" x14ac:dyDescent="0.25">
      <c r="A321" s="6">
        <v>33</v>
      </c>
      <c r="B321" s="38" t="s">
        <v>12</v>
      </c>
      <c r="C321" s="39" t="s">
        <v>14</v>
      </c>
      <c r="D321" s="7" t="s">
        <v>208</v>
      </c>
      <c r="E321" s="11">
        <v>91000</v>
      </c>
      <c r="F321" s="6" t="s">
        <v>17</v>
      </c>
      <c r="G321" s="11">
        <v>0</v>
      </c>
      <c r="H321" s="11">
        <f t="shared" si="16"/>
        <v>91000</v>
      </c>
      <c r="I321" s="13">
        <v>45491</v>
      </c>
      <c r="J321" s="31" t="s">
        <v>21</v>
      </c>
      <c r="K321" s="18" t="s">
        <v>16</v>
      </c>
      <c r="L321" s="7" t="s">
        <v>209</v>
      </c>
    </row>
    <row r="322" spans="1:45" ht="103.5" customHeight="1" x14ac:dyDescent="0.25">
      <c r="A322" s="6">
        <v>34</v>
      </c>
      <c r="B322" s="38" t="s">
        <v>12</v>
      </c>
      <c r="C322" s="39" t="s">
        <v>14</v>
      </c>
      <c r="D322" s="7" t="s">
        <v>210</v>
      </c>
      <c r="E322" s="11">
        <v>380000</v>
      </c>
      <c r="F322" s="6" t="s">
        <v>16</v>
      </c>
      <c r="G322" s="35">
        <v>219600</v>
      </c>
      <c r="H322" s="11">
        <f t="shared" si="16"/>
        <v>160400</v>
      </c>
      <c r="I322" s="13">
        <v>45502</v>
      </c>
      <c r="J322" s="31" t="s">
        <v>21</v>
      </c>
      <c r="K322" s="18" t="s">
        <v>16</v>
      </c>
      <c r="L322" s="7" t="s">
        <v>211</v>
      </c>
      <c r="AS322" s="4"/>
    </row>
    <row r="323" spans="1:45" ht="106.5" customHeight="1" x14ac:dyDescent="0.25">
      <c r="A323" s="6">
        <v>35</v>
      </c>
      <c r="B323" s="38" t="s">
        <v>12</v>
      </c>
      <c r="C323" s="39" t="s">
        <v>14</v>
      </c>
      <c r="D323" s="7" t="s">
        <v>212</v>
      </c>
      <c r="E323" s="11">
        <v>100000</v>
      </c>
      <c r="F323" s="6" t="s">
        <v>16</v>
      </c>
      <c r="G323" s="11">
        <v>19200</v>
      </c>
      <c r="H323" s="11">
        <f t="shared" si="16"/>
        <v>80800</v>
      </c>
      <c r="I323" s="13">
        <v>45535</v>
      </c>
      <c r="J323" s="31" t="s">
        <v>21</v>
      </c>
      <c r="K323" s="18" t="s">
        <v>16</v>
      </c>
      <c r="L323" s="7" t="s">
        <v>213</v>
      </c>
      <c r="AS323" s="4"/>
    </row>
    <row r="324" spans="1:45" ht="39.75" customHeight="1" x14ac:dyDescent="0.25">
      <c r="A324" s="6">
        <v>36</v>
      </c>
      <c r="B324" s="38" t="s">
        <v>11</v>
      </c>
      <c r="C324" s="39" t="s">
        <v>13</v>
      </c>
      <c r="D324" s="7" t="s">
        <v>238</v>
      </c>
      <c r="E324" s="11">
        <v>1000000</v>
      </c>
      <c r="F324" s="6" t="s">
        <v>17</v>
      </c>
      <c r="G324" s="11">
        <v>0</v>
      </c>
      <c r="H324" s="11">
        <f t="shared" si="16"/>
        <v>1000000</v>
      </c>
      <c r="I324" s="13">
        <v>45536</v>
      </c>
      <c r="J324" s="32" t="s">
        <v>20</v>
      </c>
      <c r="K324" s="18" t="s">
        <v>17</v>
      </c>
      <c r="L324" s="43"/>
      <c r="AS324" s="4"/>
    </row>
    <row r="325" spans="1:45" ht="53.25" customHeight="1" x14ac:dyDescent="0.25">
      <c r="A325" s="6">
        <v>37</v>
      </c>
      <c r="B325" s="38" t="s">
        <v>11</v>
      </c>
      <c r="C325" s="39" t="s">
        <v>13</v>
      </c>
      <c r="D325" s="7" t="s">
        <v>241</v>
      </c>
      <c r="E325" s="11">
        <v>60000</v>
      </c>
      <c r="F325" s="6" t="s">
        <v>17</v>
      </c>
      <c r="G325" s="11">
        <v>0</v>
      </c>
      <c r="H325" s="11">
        <f t="shared" si="16"/>
        <v>60000</v>
      </c>
      <c r="I325" s="13">
        <v>45536</v>
      </c>
      <c r="J325" s="31" t="s">
        <v>21</v>
      </c>
      <c r="K325" s="18" t="s">
        <v>17</v>
      </c>
      <c r="L325" s="43"/>
    </row>
    <row r="326" spans="1:45" ht="32.25" customHeight="1" x14ac:dyDescent="0.25">
      <c r="A326" s="6">
        <v>38</v>
      </c>
      <c r="B326" s="40" t="s">
        <v>11</v>
      </c>
      <c r="C326" s="41" t="s">
        <v>42</v>
      </c>
      <c r="D326" s="40" t="s">
        <v>248</v>
      </c>
      <c r="E326" s="35">
        <v>200000</v>
      </c>
      <c r="F326" s="6" t="s">
        <v>17</v>
      </c>
      <c r="G326" s="11">
        <v>0</v>
      </c>
      <c r="H326" s="35">
        <v>200000</v>
      </c>
      <c r="I326" s="13">
        <v>45536</v>
      </c>
      <c r="J326" s="31" t="s">
        <v>20</v>
      </c>
      <c r="K326" s="6" t="s">
        <v>17</v>
      </c>
      <c r="L326" s="43"/>
    </row>
    <row r="327" spans="1:45" ht="36.75" customHeight="1" x14ac:dyDescent="0.25">
      <c r="A327" s="6">
        <v>39</v>
      </c>
      <c r="B327" s="40" t="s">
        <v>11</v>
      </c>
      <c r="C327" s="41" t="s">
        <v>42</v>
      </c>
      <c r="D327" s="40" t="s">
        <v>249</v>
      </c>
      <c r="E327" s="35">
        <v>220000</v>
      </c>
      <c r="F327" s="6" t="s">
        <v>17</v>
      </c>
      <c r="G327" s="11">
        <v>0</v>
      </c>
      <c r="H327" s="35">
        <v>220000</v>
      </c>
      <c r="I327" s="13">
        <v>45536</v>
      </c>
      <c r="J327" s="31" t="s">
        <v>21</v>
      </c>
      <c r="K327" s="6" t="s">
        <v>17</v>
      </c>
      <c r="L327" s="43"/>
    </row>
    <row r="328" spans="1:45" ht="36.75" customHeight="1" x14ac:dyDescent="0.25">
      <c r="A328" s="6">
        <v>40</v>
      </c>
      <c r="B328" s="40" t="s">
        <v>11</v>
      </c>
      <c r="C328" s="41" t="s">
        <v>42</v>
      </c>
      <c r="D328" s="40" t="s">
        <v>250</v>
      </c>
      <c r="E328" s="35">
        <v>150000</v>
      </c>
      <c r="F328" s="6" t="s">
        <v>17</v>
      </c>
      <c r="G328" s="11">
        <v>0</v>
      </c>
      <c r="H328" s="35">
        <v>150000</v>
      </c>
      <c r="I328" s="13">
        <v>45536</v>
      </c>
      <c r="J328" s="31" t="s">
        <v>20</v>
      </c>
      <c r="K328" s="6" t="s">
        <v>17</v>
      </c>
      <c r="L328" s="43"/>
      <c r="AS328" s="4"/>
    </row>
    <row r="329" spans="1:45" ht="118.5" customHeight="1" x14ac:dyDescent="0.25">
      <c r="A329" s="6">
        <v>41</v>
      </c>
      <c r="B329" s="38" t="s">
        <v>12</v>
      </c>
      <c r="C329" s="39" t="s">
        <v>14</v>
      </c>
      <c r="D329" s="7" t="s">
        <v>214</v>
      </c>
      <c r="E329" s="11">
        <v>67000</v>
      </c>
      <c r="F329" s="6" t="s">
        <v>17</v>
      </c>
      <c r="G329" s="11">
        <v>0</v>
      </c>
      <c r="H329" s="11">
        <f>E329-G329</f>
        <v>67000</v>
      </c>
      <c r="I329" s="13">
        <v>45537</v>
      </c>
      <c r="J329" s="31" t="s">
        <v>21</v>
      </c>
      <c r="K329" s="18" t="s">
        <v>16</v>
      </c>
      <c r="L329" s="7" t="s">
        <v>215</v>
      </c>
      <c r="AS329" s="4"/>
    </row>
    <row r="330" spans="1:45" ht="60.75" customHeight="1" x14ac:dyDescent="0.25">
      <c r="A330" s="6">
        <v>42</v>
      </c>
      <c r="B330" s="38" t="s">
        <v>11</v>
      </c>
      <c r="C330" s="39" t="s">
        <v>13</v>
      </c>
      <c r="D330" s="7" t="s">
        <v>216</v>
      </c>
      <c r="E330" s="11">
        <v>260000</v>
      </c>
      <c r="F330" s="6" t="s">
        <v>17</v>
      </c>
      <c r="G330" s="11">
        <v>0</v>
      </c>
      <c r="H330" s="11">
        <f>E330-G330</f>
        <v>260000</v>
      </c>
      <c r="I330" s="13">
        <v>45555</v>
      </c>
      <c r="J330" s="32" t="s">
        <v>20</v>
      </c>
      <c r="K330" s="18" t="s">
        <v>17</v>
      </c>
      <c r="L330" s="43"/>
      <c r="AS330" s="4"/>
    </row>
    <row r="331" spans="1:45" ht="46.5" customHeight="1" x14ac:dyDescent="0.25">
      <c r="A331" s="6">
        <v>43</v>
      </c>
      <c r="B331" s="40" t="s">
        <v>12</v>
      </c>
      <c r="C331" s="41" t="s">
        <v>14</v>
      </c>
      <c r="D331" s="41" t="s">
        <v>290</v>
      </c>
      <c r="E331" s="52">
        <v>120000</v>
      </c>
      <c r="F331" s="17" t="s">
        <v>17</v>
      </c>
      <c r="G331" s="17">
        <v>0</v>
      </c>
      <c r="H331" s="52">
        <f>E331</f>
        <v>120000</v>
      </c>
      <c r="I331" s="13">
        <v>45566</v>
      </c>
      <c r="J331" s="6" t="s">
        <v>21</v>
      </c>
      <c r="K331" s="6" t="s">
        <v>17</v>
      </c>
      <c r="L331" s="7" t="s">
        <v>312</v>
      </c>
      <c r="AS331" s="4"/>
    </row>
    <row r="332" spans="1:45" ht="50.25" customHeight="1" x14ac:dyDescent="0.25">
      <c r="A332" s="6">
        <v>44</v>
      </c>
      <c r="B332" s="40" t="s">
        <v>12</v>
      </c>
      <c r="C332" s="41" t="s">
        <v>15</v>
      </c>
      <c r="D332" s="41" t="s">
        <v>258</v>
      </c>
      <c r="E332" s="50">
        <v>33000</v>
      </c>
      <c r="F332" s="11" t="s">
        <v>17</v>
      </c>
      <c r="G332" s="11">
        <v>0</v>
      </c>
      <c r="H332" s="50">
        <f>E332</f>
        <v>33000</v>
      </c>
      <c r="I332" s="13">
        <v>45566</v>
      </c>
      <c r="J332" s="6" t="s">
        <v>21</v>
      </c>
      <c r="K332" s="6" t="s">
        <v>17</v>
      </c>
      <c r="L332" s="43"/>
    </row>
    <row r="333" spans="1:45" ht="99" customHeight="1" x14ac:dyDescent="0.25">
      <c r="A333" s="6">
        <v>45</v>
      </c>
      <c r="B333" s="38" t="s">
        <v>12</v>
      </c>
      <c r="C333" s="39" t="s">
        <v>14</v>
      </c>
      <c r="D333" s="7" t="s">
        <v>217</v>
      </c>
      <c r="E333" s="11">
        <v>100000</v>
      </c>
      <c r="F333" s="6" t="s">
        <v>17</v>
      </c>
      <c r="G333" s="11">
        <v>0</v>
      </c>
      <c r="H333" s="11">
        <f>E333-G333</f>
        <v>100000</v>
      </c>
      <c r="I333" s="13">
        <v>45571</v>
      </c>
      <c r="J333" s="31" t="s">
        <v>21</v>
      </c>
      <c r="K333" s="18" t="s">
        <v>16</v>
      </c>
      <c r="L333" s="7" t="s">
        <v>218</v>
      </c>
    </row>
    <row r="334" spans="1:45" ht="59.25" customHeight="1" x14ac:dyDescent="0.25">
      <c r="A334" s="6">
        <v>46</v>
      </c>
      <c r="B334" s="38" t="s">
        <v>11</v>
      </c>
      <c r="C334" s="39" t="s">
        <v>13</v>
      </c>
      <c r="D334" s="7" t="s">
        <v>219</v>
      </c>
      <c r="E334" s="11">
        <v>320000</v>
      </c>
      <c r="F334" s="6" t="s">
        <v>17</v>
      </c>
      <c r="G334" s="11">
        <v>0</v>
      </c>
      <c r="H334" s="11">
        <f>E334-G334</f>
        <v>320000</v>
      </c>
      <c r="I334" s="13">
        <v>45571</v>
      </c>
      <c r="J334" s="32" t="s">
        <v>20</v>
      </c>
      <c r="K334" s="18" t="s">
        <v>17</v>
      </c>
      <c r="L334" s="43"/>
    </row>
    <row r="335" spans="1:45" s="20" customFormat="1" ht="48.75" customHeight="1" x14ac:dyDescent="0.25">
      <c r="A335" s="6">
        <v>47</v>
      </c>
      <c r="B335" s="40" t="s">
        <v>12</v>
      </c>
      <c r="C335" s="41" t="s">
        <v>15</v>
      </c>
      <c r="D335" s="41" t="s">
        <v>259</v>
      </c>
      <c r="E335" s="17">
        <v>80000</v>
      </c>
      <c r="F335" s="17" t="s">
        <v>17</v>
      </c>
      <c r="G335" s="17">
        <v>0</v>
      </c>
      <c r="H335" s="17">
        <f>E335-G335</f>
        <v>80000</v>
      </c>
      <c r="I335" s="19">
        <v>45597</v>
      </c>
      <c r="J335" s="18" t="s">
        <v>21</v>
      </c>
      <c r="K335" s="18" t="s">
        <v>17</v>
      </c>
      <c r="L335" s="44"/>
    </row>
    <row r="336" spans="1:45" s="20" customFormat="1" ht="127.5" customHeight="1" x14ac:dyDescent="0.25">
      <c r="A336" s="61">
        <v>48</v>
      </c>
      <c r="B336" s="66" t="s">
        <v>12</v>
      </c>
      <c r="C336" s="67" t="s">
        <v>15</v>
      </c>
      <c r="D336" s="67" t="s">
        <v>397</v>
      </c>
      <c r="E336" s="60">
        <v>10000</v>
      </c>
      <c r="F336" s="60" t="s">
        <v>17</v>
      </c>
      <c r="G336" s="60">
        <v>0</v>
      </c>
      <c r="H336" s="60">
        <v>10000</v>
      </c>
      <c r="I336" s="62">
        <v>45604</v>
      </c>
      <c r="J336" s="61" t="s">
        <v>21</v>
      </c>
      <c r="K336" s="61" t="s">
        <v>17</v>
      </c>
      <c r="L336" s="68"/>
    </row>
    <row r="337" spans="1:12" s="20" customFormat="1" ht="111.75" customHeight="1" x14ac:dyDescent="0.25">
      <c r="A337" s="6">
        <v>49</v>
      </c>
      <c r="B337" s="40" t="s">
        <v>12</v>
      </c>
      <c r="C337" s="41" t="s">
        <v>14</v>
      </c>
      <c r="D337" s="16" t="s">
        <v>220</v>
      </c>
      <c r="E337" s="17">
        <v>130000</v>
      </c>
      <c r="F337" s="18" t="s">
        <v>17</v>
      </c>
      <c r="G337" s="17">
        <v>0</v>
      </c>
      <c r="H337" s="17">
        <f>E337-G337</f>
        <v>130000</v>
      </c>
      <c r="I337" s="19">
        <v>45625</v>
      </c>
      <c r="J337" s="33" t="s">
        <v>21</v>
      </c>
      <c r="K337" s="18" t="s">
        <v>16</v>
      </c>
      <c r="L337" s="16" t="s">
        <v>221</v>
      </c>
    </row>
    <row r="338" spans="1:12" x14ac:dyDescent="0.25">
      <c r="A338" s="91"/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91"/>
    </row>
    <row r="339" spans="1:12" x14ac:dyDescent="0.25">
      <c r="A339" s="97"/>
      <c r="B339" s="97"/>
      <c r="C339" s="98"/>
      <c r="D339" s="92" t="s">
        <v>9</v>
      </c>
      <c r="E339" s="92"/>
      <c r="F339" s="92"/>
      <c r="G339" s="92"/>
      <c r="H339" s="92"/>
      <c r="I339" s="92"/>
      <c r="J339" s="92"/>
      <c r="K339" s="92"/>
      <c r="L339" s="92"/>
    </row>
    <row r="340" spans="1:12" x14ac:dyDescent="0.25">
      <c r="A340" s="97"/>
      <c r="B340" s="97"/>
      <c r="C340" s="98"/>
      <c r="D340" s="92"/>
      <c r="E340" s="92"/>
      <c r="F340" s="92"/>
      <c r="G340" s="92"/>
      <c r="H340" s="92"/>
      <c r="I340" s="92"/>
      <c r="J340" s="92"/>
      <c r="K340" s="92"/>
      <c r="L340" s="92"/>
    </row>
    <row r="341" spans="1:12" x14ac:dyDescent="0.25">
      <c r="A341" s="97"/>
      <c r="B341" s="97"/>
      <c r="C341" s="98"/>
      <c r="D341" s="92"/>
      <c r="E341" s="92"/>
      <c r="F341" s="92"/>
      <c r="G341" s="92"/>
      <c r="H341" s="92"/>
      <c r="I341" s="92"/>
      <c r="J341" s="92"/>
      <c r="K341" s="92"/>
      <c r="L341" s="92"/>
    </row>
    <row r="342" spans="1:12" x14ac:dyDescent="0.25">
      <c r="A342" s="97"/>
      <c r="B342" s="97"/>
      <c r="C342" s="98"/>
      <c r="D342" s="92"/>
      <c r="E342" s="92"/>
      <c r="F342" s="92"/>
      <c r="G342" s="92"/>
      <c r="H342" s="92"/>
      <c r="I342" s="92"/>
      <c r="J342" s="92"/>
      <c r="K342" s="92"/>
      <c r="L342" s="92"/>
    </row>
    <row r="343" spans="1:12" x14ac:dyDescent="0.25">
      <c r="A343" s="97"/>
      <c r="B343" s="97"/>
      <c r="C343" s="98"/>
      <c r="D343" s="93" t="s">
        <v>273</v>
      </c>
      <c r="E343" s="95"/>
      <c r="F343" s="95"/>
      <c r="G343" s="95"/>
      <c r="H343" s="95"/>
      <c r="I343" s="95"/>
      <c r="J343" s="95"/>
      <c r="K343" s="95"/>
      <c r="L343" s="95"/>
    </row>
    <row r="344" spans="1:12" x14ac:dyDescent="0.25">
      <c r="A344" s="97"/>
      <c r="B344" s="97"/>
      <c r="C344" s="98"/>
      <c r="D344" s="94"/>
      <c r="E344" s="95"/>
      <c r="F344" s="95"/>
      <c r="G344" s="95"/>
      <c r="H344" s="95"/>
      <c r="I344" s="95"/>
      <c r="J344" s="95"/>
      <c r="K344" s="95"/>
      <c r="L344" s="95"/>
    </row>
    <row r="345" spans="1:12" ht="45" x14ac:dyDescent="0.25">
      <c r="A345" s="2" t="s">
        <v>19</v>
      </c>
      <c r="B345" s="1" t="s">
        <v>0</v>
      </c>
      <c r="C345" s="1" t="s">
        <v>1</v>
      </c>
      <c r="D345" s="1" t="s">
        <v>2</v>
      </c>
      <c r="E345" s="10" t="s">
        <v>3</v>
      </c>
      <c r="F345" s="9" t="s">
        <v>4</v>
      </c>
      <c r="G345" s="10" t="s">
        <v>5</v>
      </c>
      <c r="H345" s="10" t="s">
        <v>10</v>
      </c>
      <c r="I345" s="9" t="s">
        <v>6</v>
      </c>
      <c r="J345" s="9" t="s">
        <v>7</v>
      </c>
      <c r="K345" s="9" t="s">
        <v>8</v>
      </c>
      <c r="L345" s="9" t="s">
        <v>51</v>
      </c>
    </row>
    <row r="346" spans="1:12" ht="57.75" customHeight="1" x14ac:dyDescent="0.25">
      <c r="A346" s="3">
        <v>1</v>
      </c>
      <c r="B346" s="38" t="s">
        <v>11</v>
      </c>
      <c r="C346" s="39" t="s">
        <v>13</v>
      </c>
      <c r="D346" s="7" t="s">
        <v>275</v>
      </c>
      <c r="E346" s="11">
        <v>100000</v>
      </c>
      <c r="F346" s="6" t="s">
        <v>16</v>
      </c>
      <c r="G346" s="11">
        <v>50000</v>
      </c>
      <c r="H346" s="11">
        <f>E346-G346</f>
        <v>50000</v>
      </c>
      <c r="I346" s="13">
        <v>45292</v>
      </c>
      <c r="J346" s="31" t="s">
        <v>21</v>
      </c>
      <c r="K346" s="64" t="s">
        <v>17</v>
      </c>
      <c r="L346" s="3"/>
    </row>
    <row r="347" spans="1:12" ht="57.75" customHeight="1" x14ac:dyDescent="0.25">
      <c r="A347" s="3">
        <v>2</v>
      </c>
      <c r="B347" s="38" t="s">
        <v>12</v>
      </c>
      <c r="C347" s="39" t="s">
        <v>14</v>
      </c>
      <c r="D347" s="7" t="s">
        <v>301</v>
      </c>
      <c r="E347" s="65">
        <v>15000</v>
      </c>
      <c r="F347" s="64" t="s">
        <v>16</v>
      </c>
      <c r="G347" s="65">
        <v>15000</v>
      </c>
      <c r="H347" s="65">
        <f>E347-G347</f>
        <v>0</v>
      </c>
      <c r="I347" s="13">
        <v>45292</v>
      </c>
      <c r="J347" s="31" t="s">
        <v>21</v>
      </c>
      <c r="K347" s="64" t="s">
        <v>17</v>
      </c>
      <c r="L347" s="3"/>
    </row>
    <row r="348" spans="1:12" ht="57.75" customHeight="1" x14ac:dyDescent="0.25">
      <c r="A348" s="3">
        <v>3</v>
      </c>
      <c r="B348" s="38" t="s">
        <v>11</v>
      </c>
      <c r="C348" s="39" t="s">
        <v>13</v>
      </c>
      <c r="D348" s="7" t="s">
        <v>285</v>
      </c>
      <c r="E348" s="65">
        <v>1200000</v>
      </c>
      <c r="F348" s="64" t="s">
        <v>17</v>
      </c>
      <c r="G348" s="65">
        <v>0</v>
      </c>
      <c r="H348" s="65">
        <f>E348</f>
        <v>1200000</v>
      </c>
      <c r="I348" s="13">
        <v>45323</v>
      </c>
      <c r="J348" s="32" t="s">
        <v>20</v>
      </c>
      <c r="K348" s="18" t="s">
        <v>17</v>
      </c>
      <c r="L348" s="3"/>
    </row>
    <row r="349" spans="1:12" ht="80.25" customHeight="1" x14ac:dyDescent="0.25">
      <c r="A349" s="3">
        <v>4</v>
      </c>
      <c r="B349" s="38" t="s">
        <v>11</v>
      </c>
      <c r="C349" s="39" t="s">
        <v>13</v>
      </c>
      <c r="D349" s="7" t="s">
        <v>278</v>
      </c>
      <c r="E349" s="11">
        <v>100000</v>
      </c>
      <c r="F349" s="6" t="s">
        <v>17</v>
      </c>
      <c r="G349" s="11">
        <v>0</v>
      </c>
      <c r="H349" s="11">
        <f>E349</f>
        <v>100000</v>
      </c>
      <c r="I349" s="13">
        <v>45323</v>
      </c>
      <c r="J349" s="31" t="s">
        <v>21</v>
      </c>
      <c r="K349" s="64" t="s">
        <v>17</v>
      </c>
      <c r="L349" s="3"/>
    </row>
    <row r="350" spans="1:12" ht="80.25" customHeight="1" x14ac:dyDescent="0.25">
      <c r="A350" s="3">
        <v>5</v>
      </c>
      <c r="B350" s="38" t="s">
        <v>11</v>
      </c>
      <c r="C350" s="39" t="s">
        <v>13</v>
      </c>
      <c r="D350" s="7" t="s">
        <v>283</v>
      </c>
      <c r="E350" s="11">
        <v>1000000</v>
      </c>
      <c r="F350" s="6" t="s">
        <v>17</v>
      </c>
      <c r="G350" s="11">
        <v>0</v>
      </c>
      <c r="H350" s="11">
        <f>E350</f>
        <v>1000000</v>
      </c>
      <c r="I350" s="13">
        <v>45323</v>
      </c>
      <c r="J350" s="31" t="s">
        <v>21</v>
      </c>
      <c r="K350" s="64" t="s">
        <v>17</v>
      </c>
      <c r="L350" s="3"/>
    </row>
    <row r="351" spans="1:12" ht="71.25" customHeight="1" x14ac:dyDescent="0.25">
      <c r="A351" s="3">
        <v>6</v>
      </c>
      <c r="B351" s="38" t="s">
        <v>11</v>
      </c>
      <c r="C351" s="39" t="s">
        <v>13</v>
      </c>
      <c r="D351" s="7" t="s">
        <v>284</v>
      </c>
      <c r="E351" s="11">
        <v>200000</v>
      </c>
      <c r="F351" s="6" t="s">
        <v>17</v>
      </c>
      <c r="G351" s="11">
        <v>0</v>
      </c>
      <c r="H351" s="11">
        <f>E351</f>
        <v>200000</v>
      </c>
      <c r="I351" s="13">
        <v>45352</v>
      </c>
      <c r="J351" s="31" t="s">
        <v>21</v>
      </c>
      <c r="K351" s="64" t="s">
        <v>17</v>
      </c>
      <c r="L351" s="3"/>
    </row>
    <row r="352" spans="1:12" ht="75" customHeight="1" x14ac:dyDescent="0.25">
      <c r="A352" s="3">
        <v>7</v>
      </c>
      <c r="B352" s="40" t="s">
        <v>12</v>
      </c>
      <c r="C352" s="41" t="s">
        <v>15</v>
      </c>
      <c r="D352" s="7" t="s">
        <v>289</v>
      </c>
      <c r="E352" s="11">
        <v>160000</v>
      </c>
      <c r="F352" s="6" t="s">
        <v>16</v>
      </c>
      <c r="G352" s="11">
        <v>50000</v>
      </c>
      <c r="H352" s="11">
        <f>E352-G352</f>
        <v>110000</v>
      </c>
      <c r="I352" s="13">
        <v>45352</v>
      </c>
      <c r="J352" s="31" t="s">
        <v>21</v>
      </c>
      <c r="K352" s="64" t="s">
        <v>17</v>
      </c>
      <c r="L352" s="3"/>
    </row>
    <row r="353" spans="1:12" ht="84" customHeight="1" x14ac:dyDescent="0.25">
      <c r="A353" s="3">
        <v>8</v>
      </c>
      <c r="B353" s="38" t="s">
        <v>12</v>
      </c>
      <c r="C353" s="39" t="s">
        <v>14</v>
      </c>
      <c r="D353" s="7" t="s">
        <v>292</v>
      </c>
      <c r="E353" s="11">
        <v>66000</v>
      </c>
      <c r="F353" s="6" t="s">
        <v>17</v>
      </c>
      <c r="G353" s="11">
        <v>0</v>
      </c>
      <c r="H353" s="11">
        <f t="shared" ref="H353:H358" si="17">E353</f>
        <v>66000</v>
      </c>
      <c r="I353" s="13">
        <v>45366</v>
      </c>
      <c r="J353" s="31" t="s">
        <v>21</v>
      </c>
      <c r="K353" s="18" t="s">
        <v>16</v>
      </c>
      <c r="L353" s="7" t="s">
        <v>296</v>
      </c>
    </row>
    <row r="354" spans="1:12" ht="60" customHeight="1" x14ac:dyDescent="0.25">
      <c r="A354" s="58">
        <v>9</v>
      </c>
      <c r="B354" s="66" t="s">
        <v>12</v>
      </c>
      <c r="C354" s="67" t="s">
        <v>14</v>
      </c>
      <c r="D354" s="59" t="s">
        <v>363</v>
      </c>
      <c r="E354" s="60">
        <v>360000</v>
      </c>
      <c r="F354" s="61" t="s">
        <v>17</v>
      </c>
      <c r="G354" s="60">
        <v>0</v>
      </c>
      <c r="H354" s="60">
        <f t="shared" si="17"/>
        <v>360000</v>
      </c>
      <c r="I354" s="62">
        <v>45381</v>
      </c>
      <c r="J354" s="63" t="s">
        <v>21</v>
      </c>
      <c r="K354" s="61" t="s">
        <v>17</v>
      </c>
      <c r="L354" s="58"/>
    </row>
    <row r="355" spans="1:12" ht="85.5" customHeight="1" x14ac:dyDescent="0.25">
      <c r="A355" s="58">
        <v>10</v>
      </c>
      <c r="B355" s="66" t="s">
        <v>12</v>
      </c>
      <c r="C355" s="67" t="s">
        <v>15</v>
      </c>
      <c r="D355" s="59" t="s">
        <v>364</v>
      </c>
      <c r="E355" s="60">
        <v>530000</v>
      </c>
      <c r="F355" s="61" t="s">
        <v>17</v>
      </c>
      <c r="G355" s="60">
        <v>0</v>
      </c>
      <c r="H355" s="60">
        <f t="shared" si="17"/>
        <v>530000</v>
      </c>
      <c r="I355" s="62">
        <v>45381</v>
      </c>
      <c r="J355" s="63" t="s">
        <v>21</v>
      </c>
      <c r="K355" s="61" t="s">
        <v>17</v>
      </c>
      <c r="L355" s="58"/>
    </row>
    <row r="356" spans="1:12" ht="100.5" customHeight="1" x14ac:dyDescent="0.25">
      <c r="A356" s="3">
        <v>11</v>
      </c>
      <c r="B356" s="38" t="s">
        <v>11</v>
      </c>
      <c r="C356" s="39" t="s">
        <v>13</v>
      </c>
      <c r="D356" s="7" t="s">
        <v>287</v>
      </c>
      <c r="E356" s="11">
        <v>120000</v>
      </c>
      <c r="F356" s="6" t="s">
        <v>17</v>
      </c>
      <c r="G356" s="11">
        <v>0</v>
      </c>
      <c r="H356" s="11">
        <f t="shared" si="17"/>
        <v>120000</v>
      </c>
      <c r="I356" s="13">
        <v>45383</v>
      </c>
      <c r="J356" s="32" t="s">
        <v>20</v>
      </c>
      <c r="K356" s="18" t="s">
        <v>17</v>
      </c>
      <c r="L356" s="3"/>
    </row>
    <row r="357" spans="1:12" ht="86.25" customHeight="1" x14ac:dyDescent="0.25">
      <c r="A357" s="3">
        <v>12</v>
      </c>
      <c r="B357" s="40" t="s">
        <v>12</v>
      </c>
      <c r="C357" s="41" t="s">
        <v>15</v>
      </c>
      <c r="D357" s="7" t="s">
        <v>297</v>
      </c>
      <c r="E357" s="11">
        <v>550000</v>
      </c>
      <c r="F357" s="6" t="s">
        <v>17</v>
      </c>
      <c r="G357" s="11">
        <v>0</v>
      </c>
      <c r="H357" s="11">
        <f t="shared" si="17"/>
        <v>550000</v>
      </c>
      <c r="I357" s="13">
        <v>45383</v>
      </c>
      <c r="J357" s="32" t="s">
        <v>20</v>
      </c>
      <c r="K357" s="18" t="s">
        <v>17</v>
      </c>
      <c r="L357" s="3"/>
    </row>
    <row r="358" spans="1:12" ht="80.25" customHeight="1" x14ac:dyDescent="0.25">
      <c r="A358" s="3">
        <v>13</v>
      </c>
      <c r="B358" s="40" t="s">
        <v>12</v>
      </c>
      <c r="C358" s="41" t="s">
        <v>15</v>
      </c>
      <c r="D358" s="7" t="s">
        <v>302</v>
      </c>
      <c r="E358" s="11">
        <v>3000000</v>
      </c>
      <c r="F358" s="6" t="s">
        <v>17</v>
      </c>
      <c r="G358" s="11">
        <v>0</v>
      </c>
      <c r="H358" s="11">
        <f t="shared" si="17"/>
        <v>3000000</v>
      </c>
      <c r="I358" s="13">
        <v>45383</v>
      </c>
      <c r="J358" s="32" t="s">
        <v>20</v>
      </c>
      <c r="K358" s="18" t="s">
        <v>17</v>
      </c>
      <c r="L358" s="3"/>
    </row>
    <row r="359" spans="1:12" ht="60" customHeight="1" x14ac:dyDescent="0.25">
      <c r="A359" s="3">
        <v>14</v>
      </c>
      <c r="B359" s="38" t="s">
        <v>11</v>
      </c>
      <c r="C359" s="39" t="s">
        <v>13</v>
      </c>
      <c r="D359" s="7" t="s">
        <v>281</v>
      </c>
      <c r="E359" s="11">
        <v>1700000</v>
      </c>
      <c r="F359" s="6" t="s">
        <v>16</v>
      </c>
      <c r="G359" s="11">
        <v>303000</v>
      </c>
      <c r="H359" s="11">
        <f>E359-G359</f>
        <v>1397000</v>
      </c>
      <c r="I359" s="13">
        <v>45413</v>
      </c>
      <c r="J359" s="32" t="s">
        <v>20</v>
      </c>
      <c r="K359" s="18" t="s">
        <v>17</v>
      </c>
      <c r="L359" s="3"/>
    </row>
    <row r="360" spans="1:12" ht="52.5" customHeight="1" x14ac:dyDescent="0.25">
      <c r="A360" s="3">
        <v>15</v>
      </c>
      <c r="B360" s="38" t="s">
        <v>11</v>
      </c>
      <c r="C360" s="39" t="s">
        <v>13</v>
      </c>
      <c r="D360" s="7" t="s">
        <v>286</v>
      </c>
      <c r="E360" s="11">
        <v>20000</v>
      </c>
      <c r="F360" s="6" t="s">
        <v>16</v>
      </c>
      <c r="G360" s="11">
        <v>20000</v>
      </c>
      <c r="H360" s="11">
        <f>E360-G360</f>
        <v>0</v>
      </c>
      <c r="I360" s="13">
        <v>45413</v>
      </c>
      <c r="J360" s="31" t="s">
        <v>21</v>
      </c>
      <c r="K360" s="64" t="s">
        <v>17</v>
      </c>
      <c r="L360" s="3"/>
    </row>
    <row r="361" spans="1:12" ht="52.5" customHeight="1" x14ac:dyDescent="0.25">
      <c r="A361" s="3">
        <v>16</v>
      </c>
      <c r="B361" s="40" t="s">
        <v>11</v>
      </c>
      <c r="C361" s="41" t="s">
        <v>42</v>
      </c>
      <c r="D361" s="7" t="s">
        <v>305</v>
      </c>
      <c r="E361" s="11">
        <v>50000</v>
      </c>
      <c r="F361" s="6" t="s">
        <v>17</v>
      </c>
      <c r="G361" s="11">
        <v>0</v>
      </c>
      <c r="H361" s="11">
        <f>E361</f>
        <v>50000</v>
      </c>
      <c r="I361" s="13">
        <v>45413</v>
      </c>
      <c r="J361" s="31" t="s">
        <v>21</v>
      </c>
      <c r="K361" s="6" t="s">
        <v>17</v>
      </c>
      <c r="L361" s="3"/>
    </row>
    <row r="362" spans="1:12" ht="52.5" customHeight="1" x14ac:dyDescent="0.25">
      <c r="A362" s="3">
        <v>17</v>
      </c>
      <c r="B362" s="38" t="s">
        <v>11</v>
      </c>
      <c r="C362" s="39" t="s">
        <v>13</v>
      </c>
      <c r="D362" s="7" t="s">
        <v>306</v>
      </c>
      <c r="E362" s="11">
        <v>30000</v>
      </c>
      <c r="F362" s="6" t="s">
        <v>16</v>
      </c>
      <c r="G362" s="11">
        <v>20000</v>
      </c>
      <c r="H362" s="11">
        <f>E362-G362</f>
        <v>10000</v>
      </c>
      <c r="I362" s="13">
        <v>45413</v>
      </c>
      <c r="J362" s="31" t="s">
        <v>21</v>
      </c>
      <c r="K362" s="6" t="s">
        <v>17</v>
      </c>
      <c r="L362" s="3"/>
    </row>
    <row r="363" spans="1:12" ht="52.5" customHeight="1" x14ac:dyDescent="0.25">
      <c r="A363" s="3">
        <v>18</v>
      </c>
      <c r="B363" s="40" t="s">
        <v>11</v>
      </c>
      <c r="C363" s="41" t="s">
        <v>42</v>
      </c>
      <c r="D363" s="7" t="s">
        <v>310</v>
      </c>
      <c r="E363" s="11">
        <v>220000</v>
      </c>
      <c r="F363" s="6" t="s">
        <v>16</v>
      </c>
      <c r="G363" s="11">
        <v>120000</v>
      </c>
      <c r="H363" s="11">
        <f>E363-G363</f>
        <v>100000</v>
      </c>
      <c r="I363" s="13">
        <v>45413</v>
      </c>
      <c r="J363" s="31" t="s">
        <v>21</v>
      </c>
      <c r="K363" s="6" t="s">
        <v>17</v>
      </c>
      <c r="L363" s="3"/>
    </row>
    <row r="364" spans="1:12" ht="45" customHeight="1" x14ac:dyDescent="0.25">
      <c r="A364" s="3">
        <v>19</v>
      </c>
      <c r="B364" s="40" t="s">
        <v>11</v>
      </c>
      <c r="C364" s="41" t="s">
        <v>42</v>
      </c>
      <c r="D364" s="7" t="s">
        <v>307</v>
      </c>
      <c r="E364" s="11">
        <v>100000</v>
      </c>
      <c r="F364" s="6" t="s">
        <v>16</v>
      </c>
      <c r="G364" s="11">
        <v>60000</v>
      </c>
      <c r="H364" s="11">
        <f>E364-G364</f>
        <v>40000</v>
      </c>
      <c r="I364" s="13">
        <v>45413</v>
      </c>
      <c r="J364" s="31" t="s">
        <v>21</v>
      </c>
      <c r="K364" s="6" t="s">
        <v>17</v>
      </c>
      <c r="L364" s="3"/>
    </row>
    <row r="365" spans="1:12" ht="58.5" customHeight="1" x14ac:dyDescent="0.25">
      <c r="A365" s="3">
        <v>20</v>
      </c>
      <c r="B365" s="40" t="s">
        <v>11</v>
      </c>
      <c r="C365" s="41" t="s">
        <v>42</v>
      </c>
      <c r="D365" s="7" t="s">
        <v>311</v>
      </c>
      <c r="E365" s="11">
        <v>150000</v>
      </c>
      <c r="F365" s="6" t="s">
        <v>16</v>
      </c>
      <c r="G365" s="11">
        <v>20000</v>
      </c>
      <c r="H365" s="11">
        <f>E365-G365</f>
        <v>130000</v>
      </c>
      <c r="I365" s="13">
        <v>45413</v>
      </c>
      <c r="J365" s="31" t="s">
        <v>21</v>
      </c>
      <c r="K365" s="6" t="s">
        <v>17</v>
      </c>
      <c r="L365" s="3"/>
    </row>
    <row r="366" spans="1:12" ht="58.5" customHeight="1" x14ac:dyDescent="0.25">
      <c r="A366" s="58">
        <v>21</v>
      </c>
      <c r="B366" s="66" t="s">
        <v>11</v>
      </c>
      <c r="C366" s="67" t="s">
        <v>13</v>
      </c>
      <c r="D366" s="59" t="s">
        <v>369</v>
      </c>
      <c r="E366" s="60">
        <v>100000</v>
      </c>
      <c r="F366" s="61" t="s">
        <v>16</v>
      </c>
      <c r="G366" s="60">
        <v>100000</v>
      </c>
      <c r="H366" s="60">
        <f>E366-G366</f>
        <v>0</v>
      </c>
      <c r="I366" s="62">
        <v>45422</v>
      </c>
      <c r="J366" s="63" t="s">
        <v>21</v>
      </c>
      <c r="K366" s="61" t="s">
        <v>17</v>
      </c>
      <c r="L366" s="58"/>
    </row>
    <row r="367" spans="1:12" ht="103.5" customHeight="1" x14ac:dyDescent="0.25">
      <c r="A367" s="3">
        <v>22</v>
      </c>
      <c r="B367" s="38" t="s">
        <v>12</v>
      </c>
      <c r="C367" s="39" t="s">
        <v>14</v>
      </c>
      <c r="D367" s="7" t="s">
        <v>294</v>
      </c>
      <c r="E367" s="11">
        <v>72000</v>
      </c>
      <c r="F367" s="6" t="s">
        <v>17</v>
      </c>
      <c r="G367" s="11">
        <v>0</v>
      </c>
      <c r="H367" s="11">
        <f>E367</f>
        <v>72000</v>
      </c>
      <c r="I367" s="13">
        <v>45424</v>
      </c>
      <c r="J367" s="31" t="s">
        <v>21</v>
      </c>
      <c r="K367" s="18" t="s">
        <v>16</v>
      </c>
      <c r="L367" s="28" t="s">
        <v>295</v>
      </c>
    </row>
    <row r="368" spans="1:12" ht="168" customHeight="1" x14ac:dyDescent="0.25">
      <c r="A368" s="58">
        <v>23</v>
      </c>
      <c r="B368" s="66" t="s">
        <v>12</v>
      </c>
      <c r="C368" s="67" t="s">
        <v>14</v>
      </c>
      <c r="D368" s="59" t="s">
        <v>300</v>
      </c>
      <c r="E368" s="60">
        <v>734000</v>
      </c>
      <c r="F368" s="61" t="s">
        <v>16</v>
      </c>
      <c r="G368" s="60">
        <v>0</v>
      </c>
      <c r="H368" s="60">
        <f>E368-G368</f>
        <v>734000</v>
      </c>
      <c r="I368" s="62">
        <v>45437</v>
      </c>
      <c r="J368" s="63" t="s">
        <v>21</v>
      </c>
      <c r="K368" s="61" t="s">
        <v>17</v>
      </c>
      <c r="L368" s="59"/>
    </row>
    <row r="369" spans="1:12" ht="60" customHeight="1" x14ac:dyDescent="0.25">
      <c r="A369" s="3">
        <v>24</v>
      </c>
      <c r="B369" s="38" t="s">
        <v>11</v>
      </c>
      <c r="C369" s="39" t="s">
        <v>13</v>
      </c>
      <c r="D369" s="7" t="s">
        <v>276</v>
      </c>
      <c r="E369" s="11">
        <v>50000</v>
      </c>
      <c r="F369" s="6" t="s">
        <v>16</v>
      </c>
      <c r="G369" s="11">
        <v>20000</v>
      </c>
      <c r="H369" s="11">
        <f>E369-G369</f>
        <v>30000</v>
      </c>
      <c r="I369" s="13">
        <v>45444</v>
      </c>
      <c r="J369" s="32" t="s">
        <v>20</v>
      </c>
      <c r="K369" s="18" t="s">
        <v>17</v>
      </c>
      <c r="L369" s="3"/>
    </row>
    <row r="370" spans="1:12" ht="60" customHeight="1" x14ac:dyDescent="0.25">
      <c r="A370" s="3">
        <v>25</v>
      </c>
      <c r="B370" s="38" t="s">
        <v>11</v>
      </c>
      <c r="C370" s="39" t="s">
        <v>13</v>
      </c>
      <c r="D370" s="7" t="s">
        <v>279</v>
      </c>
      <c r="E370" s="11">
        <v>170000</v>
      </c>
      <c r="F370" s="6" t="s">
        <v>16</v>
      </c>
      <c r="G370" s="11">
        <v>10000</v>
      </c>
      <c r="H370" s="11">
        <f>E370-G370</f>
        <v>160000</v>
      </c>
      <c r="I370" s="13">
        <v>45444</v>
      </c>
      <c r="J370" s="32" t="s">
        <v>20</v>
      </c>
      <c r="K370" s="18" t="s">
        <v>17</v>
      </c>
      <c r="L370" s="3"/>
    </row>
    <row r="371" spans="1:12" ht="75" customHeight="1" x14ac:dyDescent="0.25">
      <c r="A371" s="3">
        <v>26</v>
      </c>
      <c r="B371" s="36" t="s">
        <v>12</v>
      </c>
      <c r="C371" s="37" t="s">
        <v>15</v>
      </c>
      <c r="D371" s="7" t="s">
        <v>288</v>
      </c>
      <c r="E371" s="11">
        <v>15000</v>
      </c>
      <c r="F371" s="6" t="s">
        <v>16</v>
      </c>
      <c r="G371" s="11">
        <v>15000</v>
      </c>
      <c r="H371" s="11">
        <f>G371-E371</f>
        <v>0</v>
      </c>
      <c r="I371" s="13">
        <v>45444</v>
      </c>
      <c r="J371" s="32" t="s">
        <v>20</v>
      </c>
      <c r="K371" s="18" t="s">
        <v>17</v>
      </c>
      <c r="L371" s="3"/>
    </row>
    <row r="372" spans="1:12" ht="65.25" customHeight="1" x14ac:dyDescent="0.25">
      <c r="A372" s="3">
        <v>27</v>
      </c>
      <c r="B372" s="38" t="s">
        <v>11</v>
      </c>
      <c r="C372" s="39" t="s">
        <v>13</v>
      </c>
      <c r="D372" s="7" t="s">
        <v>323</v>
      </c>
      <c r="E372" s="11">
        <v>120000</v>
      </c>
      <c r="F372" s="6" t="s">
        <v>16</v>
      </c>
      <c r="G372" s="11">
        <v>50000</v>
      </c>
      <c r="H372" s="11">
        <f>E372-G372</f>
        <v>70000</v>
      </c>
      <c r="I372" s="13">
        <v>45444</v>
      </c>
      <c r="J372" s="32" t="s">
        <v>20</v>
      </c>
      <c r="K372" s="18" t="s">
        <v>17</v>
      </c>
      <c r="L372" s="3"/>
    </row>
    <row r="373" spans="1:12" ht="84.75" customHeight="1" x14ac:dyDescent="0.25">
      <c r="A373" s="3">
        <v>28</v>
      </c>
      <c r="B373" s="40" t="s">
        <v>12</v>
      </c>
      <c r="C373" s="41" t="s">
        <v>14</v>
      </c>
      <c r="D373" s="16" t="s">
        <v>322</v>
      </c>
      <c r="E373" s="17">
        <v>42000</v>
      </c>
      <c r="F373" s="18" t="s">
        <v>17</v>
      </c>
      <c r="G373" s="17">
        <v>0</v>
      </c>
      <c r="H373" s="17">
        <f>E373</f>
        <v>42000</v>
      </c>
      <c r="I373" s="19">
        <v>45444</v>
      </c>
      <c r="J373" s="33" t="s">
        <v>21</v>
      </c>
      <c r="K373" s="18" t="s">
        <v>16</v>
      </c>
      <c r="L373" s="3" t="s">
        <v>177</v>
      </c>
    </row>
    <row r="374" spans="1:12" ht="66.75" customHeight="1" x14ac:dyDescent="0.25">
      <c r="A374" s="3">
        <v>29</v>
      </c>
      <c r="B374" s="38" t="s">
        <v>11</v>
      </c>
      <c r="C374" s="39" t="s">
        <v>13</v>
      </c>
      <c r="D374" s="7" t="s">
        <v>274</v>
      </c>
      <c r="E374" s="11">
        <v>500000</v>
      </c>
      <c r="F374" s="6" t="s">
        <v>17</v>
      </c>
      <c r="G374" s="11">
        <v>0</v>
      </c>
      <c r="H374" s="11">
        <f>E374</f>
        <v>500000</v>
      </c>
      <c r="I374" s="13">
        <v>45474</v>
      </c>
      <c r="J374" s="32" t="s">
        <v>20</v>
      </c>
      <c r="K374" s="18" t="s">
        <v>17</v>
      </c>
      <c r="L374" s="3"/>
    </row>
    <row r="375" spans="1:12" ht="61.5" customHeight="1" x14ac:dyDescent="0.25">
      <c r="A375" s="3">
        <v>30</v>
      </c>
      <c r="B375" s="38" t="s">
        <v>11</v>
      </c>
      <c r="C375" s="39" t="s">
        <v>13</v>
      </c>
      <c r="D375" s="7" t="s">
        <v>277</v>
      </c>
      <c r="E375" s="11">
        <v>700000</v>
      </c>
      <c r="F375" s="6" t="s">
        <v>16</v>
      </c>
      <c r="G375" s="11">
        <v>200000</v>
      </c>
      <c r="H375" s="11">
        <f>E375-G375</f>
        <v>500000</v>
      </c>
      <c r="I375" s="13">
        <v>45474</v>
      </c>
      <c r="J375" s="32" t="s">
        <v>20</v>
      </c>
      <c r="K375" s="18" t="s">
        <v>17</v>
      </c>
      <c r="L375" s="3"/>
    </row>
    <row r="376" spans="1:12" ht="68.25" customHeight="1" x14ac:dyDescent="0.25">
      <c r="A376" s="3">
        <v>31</v>
      </c>
      <c r="B376" s="38" t="s">
        <v>11</v>
      </c>
      <c r="C376" s="39" t="s">
        <v>13</v>
      </c>
      <c r="D376" s="7" t="s">
        <v>309</v>
      </c>
      <c r="E376" s="11">
        <v>15000</v>
      </c>
      <c r="F376" s="6" t="s">
        <v>16</v>
      </c>
      <c r="G376" s="11">
        <v>15000</v>
      </c>
      <c r="H376" s="11">
        <f>G376-E376</f>
        <v>0</v>
      </c>
      <c r="I376" s="13">
        <v>45474</v>
      </c>
      <c r="J376" s="31" t="s">
        <v>21</v>
      </c>
      <c r="K376" s="18" t="s">
        <v>17</v>
      </c>
      <c r="L376" s="28"/>
    </row>
    <row r="377" spans="1:12" ht="103.5" customHeight="1" x14ac:dyDescent="0.25">
      <c r="A377" s="3">
        <v>32</v>
      </c>
      <c r="B377" s="38" t="s">
        <v>12</v>
      </c>
      <c r="C377" s="39" t="s">
        <v>14</v>
      </c>
      <c r="D377" s="7" t="s">
        <v>320</v>
      </c>
      <c r="E377" s="65">
        <v>72000</v>
      </c>
      <c r="F377" s="64" t="s">
        <v>16</v>
      </c>
      <c r="G377" s="65">
        <v>72000</v>
      </c>
      <c r="H377" s="65">
        <f>E377-G377</f>
        <v>0</v>
      </c>
      <c r="I377" s="13">
        <v>45474</v>
      </c>
      <c r="J377" s="31" t="s">
        <v>21</v>
      </c>
      <c r="K377" s="18" t="s">
        <v>16</v>
      </c>
      <c r="L377" s="7" t="s">
        <v>355</v>
      </c>
    </row>
    <row r="378" spans="1:12" ht="109.5" customHeight="1" x14ac:dyDescent="0.25">
      <c r="A378" s="3">
        <v>33</v>
      </c>
      <c r="B378" s="38" t="s">
        <v>12</v>
      </c>
      <c r="C378" s="39" t="s">
        <v>14</v>
      </c>
      <c r="D378" s="7" t="s">
        <v>303</v>
      </c>
      <c r="E378" s="11">
        <v>112000</v>
      </c>
      <c r="F378" s="6" t="s">
        <v>17</v>
      </c>
      <c r="G378" s="11">
        <v>0</v>
      </c>
      <c r="H378" s="11">
        <f>E378</f>
        <v>112000</v>
      </c>
      <c r="I378" s="13">
        <v>45491</v>
      </c>
      <c r="J378" s="31" t="s">
        <v>21</v>
      </c>
      <c r="K378" s="18" t="s">
        <v>16</v>
      </c>
      <c r="L378" s="28" t="s">
        <v>304</v>
      </c>
    </row>
    <row r="379" spans="1:12" ht="77.25" customHeight="1" x14ac:dyDescent="0.25">
      <c r="A379" s="3">
        <v>34</v>
      </c>
      <c r="B379" s="38" t="s">
        <v>11</v>
      </c>
      <c r="C379" s="39" t="s">
        <v>13</v>
      </c>
      <c r="D379" s="7" t="s">
        <v>282</v>
      </c>
      <c r="E379" s="11">
        <v>60000</v>
      </c>
      <c r="F379" s="6" t="s">
        <v>16</v>
      </c>
      <c r="G379" s="11">
        <v>36000</v>
      </c>
      <c r="H379" s="11">
        <f>E379-G379</f>
        <v>24000</v>
      </c>
      <c r="I379" s="13">
        <v>45505</v>
      </c>
      <c r="J379" s="32" t="s">
        <v>20</v>
      </c>
      <c r="K379" s="18" t="s">
        <v>17</v>
      </c>
      <c r="L379" s="3"/>
    </row>
    <row r="380" spans="1:12" ht="55.5" customHeight="1" x14ac:dyDescent="0.25">
      <c r="A380" s="3">
        <v>35</v>
      </c>
      <c r="B380" s="38" t="s">
        <v>12</v>
      </c>
      <c r="C380" s="39" t="s">
        <v>14</v>
      </c>
      <c r="D380" s="7" t="s">
        <v>293</v>
      </c>
      <c r="E380" s="11">
        <v>48000</v>
      </c>
      <c r="F380" s="6" t="s">
        <v>17</v>
      </c>
      <c r="G380" s="11">
        <v>0</v>
      </c>
      <c r="H380" s="11">
        <f>E380</f>
        <v>48000</v>
      </c>
      <c r="I380" s="13">
        <v>45505</v>
      </c>
      <c r="J380" s="31" t="s">
        <v>21</v>
      </c>
      <c r="K380" s="64" t="s">
        <v>17</v>
      </c>
      <c r="L380" s="3"/>
    </row>
    <row r="381" spans="1:12" ht="75.75" customHeight="1" x14ac:dyDescent="0.25">
      <c r="A381" s="3">
        <v>36</v>
      </c>
      <c r="B381" s="38" t="s">
        <v>11</v>
      </c>
      <c r="C381" s="39" t="s">
        <v>13</v>
      </c>
      <c r="D381" s="7" t="s">
        <v>280</v>
      </c>
      <c r="E381" s="11">
        <v>160000</v>
      </c>
      <c r="F381" s="6" t="s">
        <v>16</v>
      </c>
      <c r="G381" s="11">
        <v>30000</v>
      </c>
      <c r="H381" s="11">
        <f>E381-G381</f>
        <v>130000</v>
      </c>
      <c r="I381" s="13">
        <v>45536</v>
      </c>
      <c r="J381" s="32" t="s">
        <v>20</v>
      </c>
      <c r="K381" s="18" t="s">
        <v>17</v>
      </c>
      <c r="L381" s="3"/>
    </row>
    <row r="382" spans="1:12" ht="48.75" customHeight="1" x14ac:dyDescent="0.25">
      <c r="A382" s="58">
        <v>37</v>
      </c>
      <c r="B382" s="66" t="s">
        <v>11</v>
      </c>
      <c r="C382" s="67" t="s">
        <v>42</v>
      </c>
      <c r="D382" s="59" t="s">
        <v>395</v>
      </c>
      <c r="E382" s="60">
        <v>292000</v>
      </c>
      <c r="F382" s="61" t="s">
        <v>16</v>
      </c>
      <c r="G382" s="60">
        <f>E382</f>
        <v>292000</v>
      </c>
      <c r="H382" s="60">
        <v>0</v>
      </c>
      <c r="I382" s="62">
        <v>45627</v>
      </c>
      <c r="J382" s="63" t="s">
        <v>21</v>
      </c>
      <c r="K382" s="61" t="s">
        <v>17</v>
      </c>
      <c r="L382" s="58"/>
    </row>
    <row r="383" spans="1:12" ht="45.75" customHeight="1" x14ac:dyDescent="0.25">
      <c r="A383" s="58">
        <v>38</v>
      </c>
      <c r="B383" s="66" t="s">
        <v>11</v>
      </c>
      <c r="C383" s="67" t="s">
        <v>42</v>
      </c>
      <c r="D383" s="59" t="s">
        <v>378</v>
      </c>
      <c r="E383" s="60">
        <v>85000</v>
      </c>
      <c r="F383" s="61" t="s">
        <v>17</v>
      </c>
      <c r="G383" s="60">
        <v>0</v>
      </c>
      <c r="H383" s="60">
        <f>E383-G383</f>
        <v>85000</v>
      </c>
      <c r="I383" s="62">
        <v>45627</v>
      </c>
      <c r="J383" s="63" t="s">
        <v>21</v>
      </c>
      <c r="K383" s="61" t="s">
        <v>17</v>
      </c>
      <c r="L383" s="58"/>
    </row>
    <row r="385" spans="1:12" ht="18.75" x14ac:dyDescent="0.3">
      <c r="A385" s="90" t="s">
        <v>400</v>
      </c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</row>
    <row r="386" spans="1:12" ht="18.75" x14ac:dyDescent="0.3">
      <c r="A386" s="90" t="s">
        <v>357</v>
      </c>
      <c r="B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</row>
    <row r="387" spans="1:12" ht="18.75" x14ac:dyDescent="0.3">
      <c r="A387" s="90" t="s">
        <v>358</v>
      </c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</row>
  </sheetData>
  <sortState ref="A243:L280">
    <sortCondition ref="I243:I280"/>
  </sortState>
  <mergeCells count="68">
    <mergeCell ref="A338:L338"/>
    <mergeCell ref="A339:C344"/>
    <mergeCell ref="D339:L342"/>
    <mergeCell ref="D343:D344"/>
    <mergeCell ref="E343:L344"/>
    <mergeCell ref="A152:L152"/>
    <mergeCell ref="A281:L281"/>
    <mergeCell ref="A282:C287"/>
    <mergeCell ref="D282:L285"/>
    <mergeCell ref="D286:D287"/>
    <mergeCell ref="E286:L287"/>
    <mergeCell ref="A210:L210"/>
    <mergeCell ref="A153:C158"/>
    <mergeCell ref="D153:L156"/>
    <mergeCell ref="D157:D158"/>
    <mergeCell ref="E157:L158"/>
    <mergeCell ref="A211:C216"/>
    <mergeCell ref="D211:L214"/>
    <mergeCell ref="D215:D216"/>
    <mergeCell ref="E215:L216"/>
    <mergeCell ref="A236:C241"/>
    <mergeCell ref="A125:L125"/>
    <mergeCell ref="A86:C91"/>
    <mergeCell ref="D86:L89"/>
    <mergeCell ref="D90:D91"/>
    <mergeCell ref="E90:L91"/>
    <mergeCell ref="E114:L115"/>
    <mergeCell ref="E104:L105"/>
    <mergeCell ref="A110:C115"/>
    <mergeCell ref="D110:L113"/>
    <mergeCell ref="A1:C6"/>
    <mergeCell ref="D5:D6"/>
    <mergeCell ref="A18:C23"/>
    <mergeCell ref="D22:D23"/>
    <mergeCell ref="D1:L4"/>
    <mergeCell ref="E5:L6"/>
    <mergeCell ref="D18:L21"/>
    <mergeCell ref="E22:L23"/>
    <mergeCell ref="A17:L17"/>
    <mergeCell ref="A44:L44"/>
    <mergeCell ref="A85:L85"/>
    <mergeCell ref="A99:L99"/>
    <mergeCell ref="A109:L109"/>
    <mergeCell ref="A45:C50"/>
    <mergeCell ref="D45:L48"/>
    <mergeCell ref="D49:D50"/>
    <mergeCell ref="E49:L50"/>
    <mergeCell ref="M26:O26"/>
    <mergeCell ref="A27:C32"/>
    <mergeCell ref="D27:L30"/>
    <mergeCell ref="D31:D32"/>
    <mergeCell ref="E31:L32"/>
    <mergeCell ref="A386:L386"/>
    <mergeCell ref="A387:L387"/>
    <mergeCell ref="A385:L385"/>
    <mergeCell ref="A26:L26"/>
    <mergeCell ref="D236:L239"/>
    <mergeCell ref="D240:D241"/>
    <mergeCell ref="E240:L241"/>
    <mergeCell ref="A235:L235"/>
    <mergeCell ref="A126:C131"/>
    <mergeCell ref="D126:L129"/>
    <mergeCell ref="D130:D131"/>
    <mergeCell ref="E130:L131"/>
    <mergeCell ref="A100:C105"/>
    <mergeCell ref="D100:L103"/>
    <mergeCell ref="D104:D105"/>
    <mergeCell ref="D114:D115"/>
  </mergeCells>
  <dataValidations count="19">
    <dataValidation type="list" allowBlank="1" showInputMessage="1" showErrorMessage="1" sqref="E90 E240 E215 E157 E130 E114 E104 E49 E31 E22 E5 E286 E343" xr:uid="{C8945074-4137-4E8F-8EA8-52D2198F5455}">
      <formula1>$U$78:$U$90</formula1>
    </dataValidation>
    <dataValidation type="list" allowBlank="1" showInputMessage="1" showErrorMessage="1" sqref="B384 B7:B16 B159:B185 B288:B313 B250:B254 B116:B118 B106:B108 B132 B134:B136 B124 B280 B92:B98 B242 B244:B247 B257:B267 B33:B43 B51:B84 B345 B388:B1048576 B24:B25 B187 B138:B151 B269:B271 B274:B278 B217:B233" xr:uid="{10092823-7945-4DD7-A19F-57544B90557B}">
      <formula1>$AT$25:$AT$26</formula1>
    </dataValidation>
    <dataValidation type="list" allowBlank="1" showInputMessage="1" showErrorMessage="1" sqref="C384 C7:C16 C159:C185 C33:C37 C250:C254 C51:C64 C288:C313 C80:C84 C39:C41 C116:C118 C106:C108 C132 C134:C136 C124 C280 C92:C98 C242 C244:C247 C257:C267 C69:C78 C345 C388:C1048576 C24:C25 C187 C138:C151 C269:C271 C274:C278 C217:C233" xr:uid="{47375D3A-BE51-4898-A99D-3A967056162F}">
      <formula1>$AN$31:$AN$34</formula1>
    </dataValidation>
    <dataValidation type="list" allowBlank="1" showInputMessage="1" showErrorMessage="1" sqref="F63:F69 K159:K185 K242:K254 F61 F187 F7:F16 F92:F98 F71:F84 F53:F59 K116:K124 F116:F124 K372 F159:F161 F132 F51 F137 F141 F163 F143:F145 K106:K108 K92:K98 K24:K25 F106:F108 F242:F254 F185 K58:K84 K132:K151 F288:F289 F299 K187 K299:K302 F345 K345 K349 K352 K357:K358 K360 K362 K364 K370 K388:K1048576 K7:K16 F388:F1048576 F24:F25 F384 K217:K234 F33 F165:F182 K288:K296 F292:F296 F303:F313 K306:K313 F280 K51:K56 K33:K43 K374:K384 F35:F43 K256:K280 F256:F278 F217:F234" xr:uid="{E98CE3EE-88DA-453B-AB74-DA05EFC0F863}">
      <formula1>$AJ$28:$AJ$29</formula1>
    </dataValidation>
    <dataValidation type="list" allowBlank="1" showInputMessage="1" showErrorMessage="1" sqref="J51:J84 J132:J151 J345:J384 J24:J25 J388:J1048576 J242:J280 J106:J108 J159 J92:J98 J116:J124 J288:J337 J7:J16 J161:J209 J33:J43 J217:J234" xr:uid="{7338E155-445D-46BF-A20B-5C96BCB6999B}">
      <formula1>$P$2:$P$3</formula1>
    </dataValidation>
    <dataValidation type="list" allowBlank="1" showInputMessage="1" showErrorMessage="1" sqref="C42:C43 C38 C65:C68 C79" xr:uid="{2D69FAD7-AA57-42FF-B8D9-6A84D19FE77F}">
      <formula1>$AN$20:$AN$23</formula1>
    </dataValidation>
    <dataValidation type="list" allowBlank="1" showInputMessage="1" showErrorMessage="1" sqref="C137 C119:C123 C133" xr:uid="{D520CE36-9748-44BE-B132-D25249FBECBE}">
      <formula1>$AN$12:$AN$14</formula1>
    </dataValidation>
    <dataValidation type="list" allowBlank="1" showInputMessage="1" showErrorMessage="1" sqref="B137 B119:B123 B133" xr:uid="{2E1E3B87-E702-43D5-99B6-7142A21F3A19}">
      <formula1>$AT$8:$AT$8</formula1>
    </dataValidation>
    <dataValidation type="list" allowBlank="1" showInputMessage="1" showErrorMessage="1" sqref="F162 F133:F136 F70 F138:F140 F142 F183:F184 F164 F34 F146:F151 F52" xr:uid="{BAA6ED3B-55D5-43A5-BCC9-5DCEA6A38CAE}">
      <formula1>$AJ$21:$AJ$22</formula1>
    </dataValidation>
    <dataValidation type="list" allowBlank="1" showInputMessage="1" showErrorMessage="1" sqref="F60 F62" xr:uid="{5002370B-E8AB-4A84-B67A-77A8ACA5A8E1}">
      <formula1>$AJ$16:$AJ$17</formula1>
    </dataValidation>
    <dataValidation type="list" allowBlank="1" showInputMessage="1" showErrorMessage="1" sqref="C243 C248:C249 C256:C257 C268 C272:C273 C234" xr:uid="{74AEABFF-F30B-4F57-AD87-041B170ABCA0}">
      <formula1>$AN$24:$AN$27</formula1>
    </dataValidation>
    <dataValidation type="list" allowBlank="1" showInputMessage="1" showErrorMessage="1" sqref="B243 B248:B249 B256:B257 B268 B272:B273 B234" xr:uid="{FB279FAD-C2E7-4778-9676-809D68F880EB}">
      <formula1>$AT$17:$AT$18</formula1>
    </dataValidation>
    <dataValidation type="list" allowBlank="1" showInputMessage="1" showErrorMessage="1" sqref="F290:F291 F188:F209 F186 K186 K297:K298 F297:F298 F300:F302 K303:K305 K361 K373 K363 K346:K348 K350:K351 K353:K356 K359 K188:K209 K365:K369 F314:F337 K255 F255 F279 K371 F346:F383 K314:K337" xr:uid="{6C16553D-0CF1-4029-A862-57118A98A6DE}">
      <formula1>$AJ$32:$AJ$33</formula1>
    </dataValidation>
    <dataValidation type="list" allowBlank="1" showInputMessage="1" showErrorMessage="1" sqref="B346:B383 B188:B209 B186 B255 B314:B337" xr:uid="{7D1DE9C4-170B-4EC6-999E-E065563B0B12}">
      <formula1>$AT$17:$AT$27</formula1>
    </dataValidation>
    <dataValidation type="list" allowBlank="1" showInputMessage="1" showErrorMessage="1" sqref="C383 C188:C209 C255 C186 C346:C381 C314:C337" xr:uid="{DE433DA8-DAB6-4AD3-AD07-F9D9B8D4BE65}">
      <formula1>$AN$34:$AN$54</formula1>
    </dataValidation>
    <dataValidation type="list" allowBlank="1" showInputMessage="1" showErrorMessage="1" sqref="K57" xr:uid="{3BCB36E4-A1B4-4F2E-8897-671417565AAE}">
      <formula1>#REF!</formula1>
    </dataValidation>
    <dataValidation type="list" allowBlank="1" showInputMessage="1" showErrorMessage="1" sqref="C382" xr:uid="{1FA1DFC0-039B-4CC3-A4F0-AAAADE1245BE}">
      <formula1>$AN$34:$AN$53</formula1>
    </dataValidation>
    <dataValidation type="list" allowBlank="1" showInputMessage="1" showErrorMessage="1" sqref="B279" xr:uid="{EE7884E1-538B-4C95-BCE8-4C314BE9D08A}">
      <formula1>$AT$18:$AT$18</formula1>
    </dataValidation>
    <dataValidation type="list" allowBlank="1" showInputMessage="1" showErrorMessage="1" sqref="C279" xr:uid="{8C3D8AFC-80BD-4596-8573-DBBCF2D3DDE8}">
      <formula1>$AN$19:$AN$29</formula1>
    </dataValidation>
  </dataValidations>
  <pageMargins left="0.51181102362204722" right="0.51181102362204722" top="0.78740157480314965" bottom="0.78740157480314965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D5971-4C48-482B-8509-F9908B2CCFD7}">
  <dimension ref="A1:L306"/>
  <sheetViews>
    <sheetView topLeftCell="A300" zoomScale="70" zoomScaleNormal="70" workbookViewId="0">
      <selection activeCell="M304" sqref="M304"/>
    </sheetView>
  </sheetViews>
  <sheetFormatPr defaultRowHeight="15" x14ac:dyDescent="0.25"/>
  <cols>
    <col min="1" max="1" width="14.42578125" customWidth="1"/>
    <col min="3" max="3" width="15.5703125" style="14" customWidth="1"/>
    <col min="4" max="4" width="61" style="14" customWidth="1"/>
    <col min="5" max="5" width="17.42578125" style="12" customWidth="1"/>
    <col min="6" max="6" width="10.85546875" style="8" customWidth="1"/>
    <col min="7" max="7" width="14.5703125" style="12" customWidth="1"/>
    <col min="8" max="8" width="15" style="12" customWidth="1"/>
    <col min="9" max="9" width="14.5703125" style="8" customWidth="1"/>
    <col min="10" max="10" width="12" style="34" customWidth="1"/>
    <col min="11" max="11" width="13.28515625" style="8" customWidth="1"/>
    <col min="12" max="12" width="20" customWidth="1"/>
  </cols>
  <sheetData>
    <row r="1" spans="1:12" x14ac:dyDescent="0.25">
      <c r="A1" s="97"/>
      <c r="B1" s="97"/>
      <c r="C1" s="98"/>
      <c r="D1" s="92" t="s">
        <v>9</v>
      </c>
      <c r="E1" s="92"/>
      <c r="F1" s="92"/>
      <c r="G1" s="92"/>
      <c r="H1" s="92"/>
      <c r="I1" s="92"/>
      <c r="J1" s="92"/>
      <c r="K1" s="92"/>
      <c r="L1" s="92"/>
    </row>
    <row r="2" spans="1:12" x14ac:dyDescent="0.25">
      <c r="A2" s="97"/>
      <c r="B2" s="97"/>
      <c r="C2" s="98"/>
      <c r="D2" s="92"/>
      <c r="E2" s="92"/>
      <c r="F2" s="92"/>
      <c r="G2" s="92"/>
      <c r="H2" s="92"/>
      <c r="I2" s="92"/>
      <c r="J2" s="92"/>
      <c r="K2" s="92"/>
      <c r="L2" s="92"/>
    </row>
    <row r="3" spans="1:12" x14ac:dyDescent="0.25">
      <c r="A3" s="97"/>
      <c r="B3" s="97"/>
      <c r="C3" s="98"/>
      <c r="D3" s="92"/>
      <c r="E3" s="92"/>
      <c r="F3" s="92"/>
      <c r="G3" s="92"/>
      <c r="H3" s="92"/>
      <c r="I3" s="92"/>
      <c r="J3" s="92"/>
      <c r="K3" s="92"/>
      <c r="L3" s="92"/>
    </row>
    <row r="4" spans="1:12" x14ac:dyDescent="0.25">
      <c r="A4" s="97"/>
      <c r="B4" s="97"/>
      <c r="C4" s="98"/>
      <c r="D4" s="92"/>
      <c r="E4" s="92"/>
      <c r="F4" s="92"/>
      <c r="G4" s="92"/>
      <c r="H4" s="92"/>
      <c r="I4" s="92"/>
      <c r="J4" s="92"/>
      <c r="K4" s="92"/>
      <c r="L4" s="92"/>
    </row>
    <row r="5" spans="1:12" x14ac:dyDescent="0.25">
      <c r="A5" s="97"/>
      <c r="B5" s="97"/>
      <c r="C5" s="98"/>
      <c r="D5" s="92"/>
      <c r="E5" s="92"/>
      <c r="F5" s="92"/>
      <c r="G5" s="92"/>
      <c r="H5" s="92"/>
      <c r="I5" s="92"/>
      <c r="J5" s="92"/>
      <c r="K5" s="92"/>
      <c r="L5" s="92"/>
    </row>
    <row r="6" spans="1:12" x14ac:dyDescent="0.25">
      <c r="A6" s="97"/>
      <c r="B6" s="97"/>
      <c r="C6" s="98"/>
      <c r="D6" s="92"/>
      <c r="E6" s="92"/>
      <c r="F6" s="92"/>
      <c r="G6" s="92"/>
      <c r="H6" s="92"/>
      <c r="I6" s="92"/>
      <c r="J6" s="92"/>
      <c r="K6" s="92"/>
      <c r="L6" s="92"/>
    </row>
    <row r="7" spans="1:12" x14ac:dyDescent="0.25">
      <c r="A7" s="97"/>
      <c r="B7" s="97"/>
      <c r="C7" s="98"/>
      <c r="D7" s="92"/>
      <c r="E7" s="92"/>
      <c r="F7" s="92"/>
      <c r="G7" s="92"/>
      <c r="H7" s="92"/>
      <c r="I7" s="92"/>
      <c r="J7" s="92"/>
      <c r="K7" s="92"/>
      <c r="L7" s="92"/>
    </row>
    <row r="8" spans="1:12" ht="45" x14ac:dyDescent="0.25">
      <c r="A8" s="2" t="s">
        <v>19</v>
      </c>
      <c r="B8" s="1" t="s">
        <v>0</v>
      </c>
      <c r="C8" s="1" t="s">
        <v>1</v>
      </c>
      <c r="D8" s="1" t="s">
        <v>2</v>
      </c>
      <c r="E8" s="10" t="s">
        <v>3</v>
      </c>
      <c r="F8" s="9" t="s">
        <v>4</v>
      </c>
      <c r="G8" s="10" t="s">
        <v>5</v>
      </c>
      <c r="H8" s="10" t="s">
        <v>10</v>
      </c>
      <c r="I8" s="9" t="s">
        <v>6</v>
      </c>
      <c r="J8" s="9" t="s">
        <v>7</v>
      </c>
      <c r="K8" s="9" t="s">
        <v>8</v>
      </c>
      <c r="L8" s="9" t="s">
        <v>51</v>
      </c>
    </row>
    <row r="9" spans="1:12" ht="24" customHeight="1" x14ac:dyDescent="0.25">
      <c r="A9" s="102" t="s">
        <v>340</v>
      </c>
      <c r="B9" s="102"/>
      <c r="C9" s="102"/>
      <c r="D9" s="102"/>
      <c r="E9" s="56"/>
      <c r="F9" s="56"/>
      <c r="G9" s="56"/>
      <c r="H9" s="56"/>
      <c r="I9" s="56"/>
      <c r="J9" s="56"/>
      <c r="K9" s="56"/>
      <c r="L9" s="56"/>
    </row>
    <row r="10" spans="1:12" ht="81.75" customHeight="1" x14ac:dyDescent="0.25">
      <c r="A10" s="21">
        <v>1</v>
      </c>
      <c r="B10" s="21" t="s">
        <v>12</v>
      </c>
      <c r="C10" s="22" t="s">
        <v>14</v>
      </c>
      <c r="D10" s="22" t="s">
        <v>37</v>
      </c>
      <c r="E10" s="23">
        <v>225000</v>
      </c>
      <c r="F10" s="24" t="s">
        <v>17</v>
      </c>
      <c r="G10" s="23">
        <v>0</v>
      </c>
      <c r="H10" s="23">
        <f>E10-G10</f>
        <v>225000</v>
      </c>
      <c r="I10" s="25">
        <v>45292</v>
      </c>
      <c r="J10" s="32" t="s">
        <v>21</v>
      </c>
      <c r="K10" s="24" t="s">
        <v>16</v>
      </c>
      <c r="L10" s="22" t="s">
        <v>38</v>
      </c>
    </row>
    <row r="11" spans="1:12" ht="74.25" customHeight="1" x14ac:dyDescent="0.25">
      <c r="A11" s="21">
        <v>2</v>
      </c>
      <c r="B11" s="21" t="s">
        <v>12</v>
      </c>
      <c r="C11" s="22" t="s">
        <v>14</v>
      </c>
      <c r="D11" s="22" t="s">
        <v>39</v>
      </c>
      <c r="E11" s="23">
        <v>350000</v>
      </c>
      <c r="F11" s="24" t="s">
        <v>17</v>
      </c>
      <c r="G11" s="23">
        <v>0</v>
      </c>
      <c r="H11" s="23">
        <f>E11</f>
        <v>350000</v>
      </c>
      <c r="I11" s="25">
        <v>45292</v>
      </c>
      <c r="J11" s="32" t="s">
        <v>21</v>
      </c>
      <c r="K11" s="24" t="s">
        <v>17</v>
      </c>
      <c r="L11" s="22"/>
    </row>
    <row r="12" spans="1:12" ht="156.75" customHeight="1" x14ac:dyDescent="0.25">
      <c r="A12" s="21">
        <v>3</v>
      </c>
      <c r="B12" s="15" t="s">
        <v>11</v>
      </c>
      <c r="C12" s="16" t="s">
        <v>13</v>
      </c>
      <c r="D12" s="7" t="s">
        <v>101</v>
      </c>
      <c r="E12" s="11">
        <v>200000</v>
      </c>
      <c r="F12" s="6" t="s">
        <v>16</v>
      </c>
      <c r="G12" s="11">
        <v>15000</v>
      </c>
      <c r="H12" s="11">
        <f>E12-G12</f>
        <v>185000</v>
      </c>
      <c r="I12" s="13">
        <v>45292</v>
      </c>
      <c r="J12" s="31" t="s">
        <v>21</v>
      </c>
      <c r="K12" s="18" t="s">
        <v>17</v>
      </c>
      <c r="L12" s="7" t="s">
        <v>48</v>
      </c>
    </row>
    <row r="13" spans="1:12" ht="30" x14ac:dyDescent="0.25">
      <c r="A13" s="21">
        <v>4</v>
      </c>
      <c r="B13" s="3" t="s">
        <v>12</v>
      </c>
      <c r="C13" s="7" t="s">
        <v>14</v>
      </c>
      <c r="D13" s="7" t="s">
        <v>176</v>
      </c>
      <c r="E13" s="11" t="s">
        <v>177</v>
      </c>
      <c r="F13" s="6" t="s">
        <v>17</v>
      </c>
      <c r="G13" s="23">
        <v>0</v>
      </c>
      <c r="H13" s="11">
        <v>0</v>
      </c>
      <c r="I13" s="13">
        <v>45292</v>
      </c>
      <c r="J13" s="31" t="s">
        <v>21</v>
      </c>
      <c r="K13" s="18" t="s">
        <v>17</v>
      </c>
      <c r="L13" s="7"/>
    </row>
    <row r="14" spans="1:12" ht="45" x14ac:dyDescent="0.25">
      <c r="A14" s="21">
        <v>5</v>
      </c>
      <c r="B14" s="3" t="s">
        <v>12</v>
      </c>
      <c r="C14" s="7" t="s">
        <v>14</v>
      </c>
      <c r="D14" s="7" t="s">
        <v>44</v>
      </c>
      <c r="E14" s="11">
        <v>10000</v>
      </c>
      <c r="F14" s="6" t="s">
        <v>17</v>
      </c>
      <c r="G14" s="23">
        <v>0</v>
      </c>
      <c r="H14" s="11">
        <f>E14-G14</f>
        <v>10000</v>
      </c>
      <c r="I14" s="13">
        <v>45292</v>
      </c>
      <c r="J14" s="31" t="s">
        <v>21</v>
      </c>
      <c r="K14" s="18" t="s">
        <v>17</v>
      </c>
      <c r="L14" s="3"/>
    </row>
    <row r="15" spans="1:12" ht="30" x14ac:dyDescent="0.25">
      <c r="A15" s="21">
        <v>6</v>
      </c>
      <c r="B15" s="21" t="s">
        <v>11</v>
      </c>
      <c r="C15" s="7" t="s">
        <v>42</v>
      </c>
      <c r="D15" s="7" t="s">
        <v>49</v>
      </c>
      <c r="E15" s="11">
        <v>10000</v>
      </c>
      <c r="F15" s="6" t="s">
        <v>17</v>
      </c>
      <c r="G15" s="23">
        <v>0</v>
      </c>
      <c r="H15" s="11">
        <f>E15-G15</f>
        <v>10000</v>
      </c>
      <c r="I15" s="13">
        <v>45292</v>
      </c>
      <c r="J15" s="31" t="s">
        <v>21</v>
      </c>
      <c r="K15" s="18" t="s">
        <v>17</v>
      </c>
      <c r="L15" s="3"/>
    </row>
    <row r="16" spans="1:12" ht="163.5" customHeight="1" x14ac:dyDescent="0.25">
      <c r="A16" s="21">
        <v>7</v>
      </c>
      <c r="B16" s="15" t="s">
        <v>11</v>
      </c>
      <c r="C16" s="16" t="s">
        <v>13</v>
      </c>
      <c r="D16" s="7" t="s">
        <v>351</v>
      </c>
      <c r="E16" s="11">
        <v>10000</v>
      </c>
      <c r="F16" s="6" t="s">
        <v>17</v>
      </c>
      <c r="G16" s="23">
        <v>0</v>
      </c>
      <c r="H16" s="11">
        <f>E16-G16</f>
        <v>10000</v>
      </c>
      <c r="I16" s="13">
        <v>45292</v>
      </c>
      <c r="J16" s="31" t="s">
        <v>21</v>
      </c>
      <c r="K16" s="18" t="s">
        <v>17</v>
      </c>
      <c r="L16" s="7" t="s">
        <v>48</v>
      </c>
    </row>
    <row r="17" spans="1:12" ht="106.5" customHeight="1" x14ac:dyDescent="0.25">
      <c r="A17" s="21">
        <v>8</v>
      </c>
      <c r="B17" s="3" t="s">
        <v>12</v>
      </c>
      <c r="C17" s="7" t="s">
        <v>14</v>
      </c>
      <c r="D17" s="7" t="s">
        <v>68</v>
      </c>
      <c r="E17" s="11">
        <v>1300000</v>
      </c>
      <c r="F17" s="6" t="s">
        <v>17</v>
      </c>
      <c r="G17" s="23">
        <v>0</v>
      </c>
      <c r="H17" s="11">
        <f>E17-G17</f>
        <v>1300000</v>
      </c>
      <c r="I17" s="13">
        <v>45292</v>
      </c>
      <c r="J17" s="31" t="s">
        <v>21</v>
      </c>
      <c r="K17" s="29" t="s">
        <v>16</v>
      </c>
      <c r="L17" s="7" t="s">
        <v>69</v>
      </c>
    </row>
    <row r="18" spans="1:12" ht="62.25" customHeight="1" x14ac:dyDescent="0.25">
      <c r="A18" s="21">
        <v>9</v>
      </c>
      <c r="B18" s="15" t="s">
        <v>11</v>
      </c>
      <c r="C18" s="16" t="s">
        <v>13</v>
      </c>
      <c r="D18" s="7" t="s">
        <v>324</v>
      </c>
      <c r="E18" s="11">
        <v>420000</v>
      </c>
      <c r="F18" s="6" t="s">
        <v>16</v>
      </c>
      <c r="G18" s="11">
        <v>5000</v>
      </c>
      <c r="H18" s="11">
        <f>E18-G18</f>
        <v>415000</v>
      </c>
      <c r="I18" s="13">
        <v>45292</v>
      </c>
      <c r="J18" s="31" t="s">
        <v>21</v>
      </c>
      <c r="K18" s="18" t="s">
        <v>17</v>
      </c>
      <c r="L18" s="3"/>
    </row>
    <row r="19" spans="1:12" ht="93.75" customHeight="1" x14ac:dyDescent="0.25">
      <c r="A19" s="21">
        <v>10</v>
      </c>
      <c r="B19" s="7" t="s">
        <v>12</v>
      </c>
      <c r="C19" s="7" t="s">
        <v>14</v>
      </c>
      <c r="D19" s="7" t="s">
        <v>98</v>
      </c>
      <c r="E19" s="11">
        <v>170000</v>
      </c>
      <c r="F19" s="6" t="s">
        <v>16</v>
      </c>
      <c r="G19" s="11">
        <f>E19</f>
        <v>170000</v>
      </c>
      <c r="H19" s="11">
        <v>0</v>
      </c>
      <c r="I19" s="13">
        <v>45292</v>
      </c>
      <c r="J19" s="31" t="s">
        <v>21</v>
      </c>
      <c r="K19" s="18" t="s">
        <v>17</v>
      </c>
      <c r="L19" s="3"/>
    </row>
    <row r="20" spans="1:12" ht="65.25" customHeight="1" x14ac:dyDescent="0.25">
      <c r="A20" s="21">
        <v>11</v>
      </c>
      <c r="B20" s="40" t="s">
        <v>12</v>
      </c>
      <c r="C20" s="41" t="s">
        <v>15</v>
      </c>
      <c r="D20" s="37" t="s">
        <v>263</v>
      </c>
      <c r="E20" s="50">
        <v>243342.43</v>
      </c>
      <c r="F20" s="11" t="s">
        <v>16</v>
      </c>
      <c r="G20" s="50">
        <v>238000</v>
      </c>
      <c r="H20" s="50">
        <f>E20-G20</f>
        <v>5342.429999999993</v>
      </c>
      <c r="I20" s="13">
        <v>45292</v>
      </c>
      <c r="J20" s="6" t="s">
        <v>21</v>
      </c>
      <c r="K20" s="6" t="s">
        <v>17</v>
      </c>
      <c r="L20" s="7"/>
    </row>
    <row r="21" spans="1:12" ht="60" customHeight="1" x14ac:dyDescent="0.25">
      <c r="A21" s="21">
        <v>12</v>
      </c>
      <c r="B21" s="40" t="s">
        <v>12</v>
      </c>
      <c r="C21" s="41" t="s">
        <v>15</v>
      </c>
      <c r="D21" s="37" t="s">
        <v>264</v>
      </c>
      <c r="E21" s="50">
        <v>250000</v>
      </c>
      <c r="F21" s="11" t="s">
        <v>17</v>
      </c>
      <c r="G21" s="23">
        <v>0</v>
      </c>
      <c r="H21" s="50">
        <v>250000</v>
      </c>
      <c r="I21" s="13">
        <v>45292</v>
      </c>
      <c r="J21" s="6" t="s">
        <v>21</v>
      </c>
      <c r="K21" s="6" t="s">
        <v>17</v>
      </c>
      <c r="L21" s="7"/>
    </row>
    <row r="22" spans="1:12" ht="59.25" customHeight="1" x14ac:dyDescent="0.25">
      <c r="A22" s="21">
        <v>13</v>
      </c>
      <c r="B22" s="3" t="s">
        <v>12</v>
      </c>
      <c r="C22" s="7" t="s">
        <v>15</v>
      </c>
      <c r="D22" s="7" t="s">
        <v>125</v>
      </c>
      <c r="E22" s="11">
        <v>400000</v>
      </c>
      <c r="F22" s="6" t="s">
        <v>17</v>
      </c>
      <c r="G22" s="23">
        <v>0</v>
      </c>
      <c r="H22" s="11">
        <f t="shared" ref="H22:H28" si="0">E22-G22</f>
        <v>400000</v>
      </c>
      <c r="I22" s="13">
        <v>45292</v>
      </c>
      <c r="J22" s="31" t="s">
        <v>21</v>
      </c>
      <c r="K22" s="18" t="s">
        <v>17</v>
      </c>
      <c r="L22" s="3"/>
    </row>
    <row r="23" spans="1:12" ht="182.25" customHeight="1" x14ac:dyDescent="0.25">
      <c r="A23" s="21">
        <v>14</v>
      </c>
      <c r="B23" s="3" t="s">
        <v>11</v>
      </c>
      <c r="C23" s="7" t="s">
        <v>13</v>
      </c>
      <c r="D23" s="7" t="s">
        <v>139</v>
      </c>
      <c r="E23" s="11">
        <v>1600000</v>
      </c>
      <c r="F23" s="6" t="s">
        <v>17</v>
      </c>
      <c r="G23" s="23">
        <v>0</v>
      </c>
      <c r="H23" s="11">
        <f t="shared" si="0"/>
        <v>1600000</v>
      </c>
      <c r="I23" s="13">
        <v>45292</v>
      </c>
      <c r="J23" s="31" t="s">
        <v>21</v>
      </c>
      <c r="K23" s="18" t="s">
        <v>17</v>
      </c>
      <c r="L23" s="7" t="s">
        <v>48</v>
      </c>
    </row>
    <row r="24" spans="1:12" ht="41.25" customHeight="1" x14ac:dyDescent="0.25">
      <c r="A24" s="21">
        <v>15</v>
      </c>
      <c r="B24" s="3" t="s">
        <v>12</v>
      </c>
      <c r="C24" s="7" t="s">
        <v>14</v>
      </c>
      <c r="D24" s="7" t="s">
        <v>140</v>
      </c>
      <c r="E24" s="11">
        <v>30000</v>
      </c>
      <c r="F24" s="6" t="s">
        <v>17</v>
      </c>
      <c r="G24" s="23">
        <v>0</v>
      </c>
      <c r="H24" s="11">
        <f t="shared" si="0"/>
        <v>30000</v>
      </c>
      <c r="I24" s="13">
        <v>45292</v>
      </c>
      <c r="J24" s="31" t="s">
        <v>21</v>
      </c>
      <c r="K24" s="18" t="s">
        <v>17</v>
      </c>
      <c r="L24" s="3"/>
    </row>
    <row r="25" spans="1:12" ht="41.25" customHeight="1" x14ac:dyDescent="0.25">
      <c r="A25" s="21">
        <v>16</v>
      </c>
      <c r="B25" s="3" t="s">
        <v>12</v>
      </c>
      <c r="C25" s="7" t="s">
        <v>14</v>
      </c>
      <c r="D25" s="7" t="s">
        <v>141</v>
      </c>
      <c r="E25" s="11">
        <v>180000</v>
      </c>
      <c r="F25" s="6" t="s">
        <v>17</v>
      </c>
      <c r="G25" s="23">
        <v>0</v>
      </c>
      <c r="H25" s="11">
        <f t="shared" si="0"/>
        <v>180000</v>
      </c>
      <c r="I25" s="13">
        <v>45292</v>
      </c>
      <c r="J25" s="31" t="s">
        <v>21</v>
      </c>
      <c r="K25" s="18" t="s">
        <v>17</v>
      </c>
      <c r="L25" s="3"/>
    </row>
    <row r="26" spans="1:12" ht="78" customHeight="1" x14ac:dyDescent="0.25">
      <c r="A26" s="21">
        <v>17</v>
      </c>
      <c r="B26" s="38" t="s">
        <v>12</v>
      </c>
      <c r="C26" s="39" t="s">
        <v>14</v>
      </c>
      <c r="D26" s="7" t="s">
        <v>326</v>
      </c>
      <c r="E26" s="11">
        <f>340000+477200</f>
        <v>817200</v>
      </c>
      <c r="F26" s="6" t="s">
        <v>16</v>
      </c>
      <c r="G26" s="35">
        <v>68000</v>
      </c>
      <c r="H26" s="11">
        <f t="shared" si="0"/>
        <v>749200</v>
      </c>
      <c r="I26" s="13">
        <v>45292</v>
      </c>
      <c r="J26" s="31" t="s">
        <v>21</v>
      </c>
      <c r="K26" s="18" t="s">
        <v>17</v>
      </c>
      <c r="L26" s="3"/>
    </row>
    <row r="27" spans="1:12" ht="78" customHeight="1" x14ac:dyDescent="0.25">
      <c r="A27" s="21">
        <v>18</v>
      </c>
      <c r="B27" s="38" t="s">
        <v>11</v>
      </c>
      <c r="C27" s="39" t="s">
        <v>13</v>
      </c>
      <c r="D27" s="7" t="s">
        <v>275</v>
      </c>
      <c r="E27" s="11">
        <v>100000</v>
      </c>
      <c r="F27" s="6" t="s">
        <v>16</v>
      </c>
      <c r="G27" s="11">
        <v>50000</v>
      </c>
      <c r="H27" s="11">
        <f t="shared" si="0"/>
        <v>50000</v>
      </c>
      <c r="I27" s="13">
        <v>45292</v>
      </c>
      <c r="J27" s="31" t="s">
        <v>21</v>
      </c>
      <c r="K27" s="6" t="s">
        <v>17</v>
      </c>
      <c r="L27" s="3"/>
    </row>
    <row r="28" spans="1:12" ht="52.5" customHeight="1" x14ac:dyDescent="0.25">
      <c r="A28" s="21">
        <v>19</v>
      </c>
      <c r="B28" s="38" t="s">
        <v>12</v>
      </c>
      <c r="C28" s="39" t="s">
        <v>14</v>
      </c>
      <c r="D28" s="7" t="s">
        <v>301</v>
      </c>
      <c r="E28" s="11">
        <v>15000</v>
      </c>
      <c r="F28" s="6" t="s">
        <v>16</v>
      </c>
      <c r="G28" s="11">
        <v>15000</v>
      </c>
      <c r="H28" s="11">
        <f t="shared" si="0"/>
        <v>0</v>
      </c>
      <c r="I28" s="13">
        <v>45292</v>
      </c>
      <c r="J28" s="31" t="s">
        <v>21</v>
      </c>
      <c r="K28" s="6" t="s">
        <v>17</v>
      </c>
      <c r="L28" s="3"/>
    </row>
    <row r="29" spans="1:12" ht="42.75" customHeight="1" x14ac:dyDescent="0.25">
      <c r="A29" s="21">
        <v>20</v>
      </c>
      <c r="B29" s="48" t="s">
        <v>12</v>
      </c>
      <c r="C29" s="47" t="s">
        <v>15</v>
      </c>
      <c r="D29" s="47" t="s">
        <v>314</v>
      </c>
      <c r="E29" s="46">
        <v>18000</v>
      </c>
      <c r="F29" s="24" t="s">
        <v>17</v>
      </c>
      <c r="G29" s="23">
        <v>0</v>
      </c>
      <c r="H29" s="46">
        <v>18000</v>
      </c>
      <c r="I29" s="25">
        <v>45294</v>
      </c>
      <c r="J29" s="24" t="s">
        <v>21</v>
      </c>
      <c r="K29" s="24" t="s">
        <v>17</v>
      </c>
      <c r="L29" s="45"/>
    </row>
    <row r="30" spans="1:12" ht="54.75" customHeight="1" x14ac:dyDescent="0.25">
      <c r="A30" s="21">
        <v>21</v>
      </c>
      <c r="B30" s="48" t="s">
        <v>12</v>
      </c>
      <c r="C30" s="47" t="s">
        <v>15</v>
      </c>
      <c r="D30" s="47" t="s">
        <v>313</v>
      </c>
      <c r="E30" s="46">
        <v>60000</v>
      </c>
      <c r="F30" s="24" t="s">
        <v>17</v>
      </c>
      <c r="G30" s="23">
        <v>0</v>
      </c>
      <c r="H30" s="46">
        <f>E30-G30</f>
        <v>60000</v>
      </c>
      <c r="I30" s="25">
        <v>45294</v>
      </c>
      <c r="J30" s="24" t="s">
        <v>21</v>
      </c>
      <c r="K30" s="24" t="s">
        <v>17</v>
      </c>
      <c r="L30" s="45"/>
    </row>
    <row r="31" spans="1:12" ht="52.5" customHeight="1" x14ac:dyDescent="0.25">
      <c r="A31" s="21">
        <v>22</v>
      </c>
      <c r="B31" s="38" t="s">
        <v>11</v>
      </c>
      <c r="C31" s="39" t="s">
        <v>13</v>
      </c>
      <c r="D31" s="7" t="s">
        <v>242</v>
      </c>
      <c r="E31" s="11">
        <v>400000</v>
      </c>
      <c r="F31" s="6" t="s">
        <v>17</v>
      </c>
      <c r="G31" s="11">
        <v>0</v>
      </c>
      <c r="H31" s="11">
        <f>E31-G31</f>
        <v>400000</v>
      </c>
      <c r="I31" s="13">
        <v>45294</v>
      </c>
      <c r="J31" s="32" t="s">
        <v>20</v>
      </c>
      <c r="K31" s="18" t="s">
        <v>17</v>
      </c>
      <c r="L31" s="3"/>
    </row>
    <row r="32" spans="1:12" ht="48" customHeight="1" x14ac:dyDescent="0.25">
      <c r="A32" s="21">
        <v>23</v>
      </c>
      <c r="B32" s="40" t="s">
        <v>12</v>
      </c>
      <c r="C32" s="41" t="s">
        <v>14</v>
      </c>
      <c r="D32" s="41" t="s">
        <v>254</v>
      </c>
      <c r="E32" s="52">
        <v>450000</v>
      </c>
      <c r="F32" s="17" t="s">
        <v>17</v>
      </c>
      <c r="G32" s="11">
        <v>0</v>
      </c>
      <c r="H32" s="50">
        <f>E32-G32</f>
        <v>450000</v>
      </c>
      <c r="I32" s="13">
        <v>45294</v>
      </c>
      <c r="J32" s="6" t="s">
        <v>21</v>
      </c>
      <c r="K32" s="6" t="s">
        <v>17</v>
      </c>
      <c r="L32" s="43"/>
    </row>
    <row r="33" spans="1:12" ht="48" customHeight="1" x14ac:dyDescent="0.25">
      <c r="A33" s="21">
        <v>24</v>
      </c>
      <c r="B33" s="40" t="s">
        <v>12</v>
      </c>
      <c r="C33" s="41" t="s">
        <v>14</v>
      </c>
      <c r="D33" s="41" t="s">
        <v>255</v>
      </c>
      <c r="E33" s="52">
        <v>620830</v>
      </c>
      <c r="F33" s="17" t="s">
        <v>17</v>
      </c>
      <c r="G33" s="17">
        <v>0</v>
      </c>
      <c r="H33" s="50">
        <f>E33-G33</f>
        <v>620830</v>
      </c>
      <c r="I33" s="13">
        <v>45294</v>
      </c>
      <c r="J33" s="6" t="s">
        <v>21</v>
      </c>
      <c r="K33" s="6" t="s">
        <v>17</v>
      </c>
      <c r="L33" s="43"/>
    </row>
    <row r="34" spans="1:12" ht="48" customHeight="1" x14ac:dyDescent="0.25">
      <c r="A34" s="21">
        <v>25</v>
      </c>
      <c r="B34" s="40" t="s">
        <v>12</v>
      </c>
      <c r="C34" s="41" t="s">
        <v>14</v>
      </c>
      <c r="D34" s="41" t="s">
        <v>256</v>
      </c>
      <c r="E34" s="52">
        <v>550000</v>
      </c>
      <c r="F34" s="17" t="s">
        <v>17</v>
      </c>
      <c r="G34" s="17">
        <v>0</v>
      </c>
      <c r="H34" s="50">
        <v>550000</v>
      </c>
      <c r="I34" s="13">
        <v>45294</v>
      </c>
      <c r="J34" s="6" t="s">
        <v>21</v>
      </c>
      <c r="K34" s="6" t="s">
        <v>17</v>
      </c>
      <c r="L34" s="43"/>
    </row>
    <row r="35" spans="1:12" ht="51.75" customHeight="1" x14ac:dyDescent="0.25">
      <c r="A35" s="21">
        <v>26</v>
      </c>
      <c r="B35" s="40" t="s">
        <v>12</v>
      </c>
      <c r="C35" s="41" t="s">
        <v>14</v>
      </c>
      <c r="D35" s="41" t="s">
        <v>257</v>
      </c>
      <c r="E35" s="52">
        <v>100000</v>
      </c>
      <c r="F35" s="17" t="s">
        <v>17</v>
      </c>
      <c r="G35" s="17">
        <v>0</v>
      </c>
      <c r="H35" s="50">
        <f>E35-G35</f>
        <v>100000</v>
      </c>
      <c r="I35" s="13">
        <v>45294</v>
      </c>
      <c r="J35" s="6" t="s">
        <v>21</v>
      </c>
      <c r="K35" s="6" t="s">
        <v>17</v>
      </c>
      <c r="L35" s="43"/>
    </row>
    <row r="36" spans="1:12" ht="51.75" customHeight="1" x14ac:dyDescent="0.25">
      <c r="A36" s="21">
        <v>27</v>
      </c>
      <c r="B36" s="40" t="s">
        <v>11</v>
      </c>
      <c r="C36" s="41" t="s">
        <v>42</v>
      </c>
      <c r="D36" s="41" t="s">
        <v>291</v>
      </c>
      <c r="E36" s="50">
        <v>198000</v>
      </c>
      <c r="F36" s="11" t="s">
        <v>17</v>
      </c>
      <c r="G36" s="11">
        <v>0</v>
      </c>
      <c r="H36" s="50">
        <f>E36</f>
        <v>198000</v>
      </c>
      <c r="I36" s="13">
        <v>45294</v>
      </c>
      <c r="J36" s="31" t="s">
        <v>21</v>
      </c>
      <c r="K36" s="6" t="s">
        <v>17</v>
      </c>
      <c r="L36" s="43"/>
    </row>
    <row r="37" spans="1:12" ht="51.75" customHeight="1" x14ac:dyDescent="0.25">
      <c r="A37" s="21">
        <v>28</v>
      </c>
      <c r="B37" s="40" t="s">
        <v>11</v>
      </c>
      <c r="C37" s="41" t="s">
        <v>42</v>
      </c>
      <c r="D37" s="41" t="s">
        <v>253</v>
      </c>
      <c r="E37" s="50">
        <v>45000</v>
      </c>
      <c r="F37" s="11" t="s">
        <v>17</v>
      </c>
      <c r="G37" s="11">
        <v>0</v>
      </c>
      <c r="H37" s="50">
        <v>45000</v>
      </c>
      <c r="I37" s="13">
        <v>45294</v>
      </c>
      <c r="J37" s="31" t="s">
        <v>21</v>
      </c>
      <c r="K37" s="6" t="s">
        <v>17</v>
      </c>
      <c r="L37" s="43"/>
    </row>
    <row r="38" spans="1:12" ht="64.5" customHeight="1" x14ac:dyDescent="0.25">
      <c r="A38" s="21">
        <v>29</v>
      </c>
      <c r="B38" s="38" t="s">
        <v>12</v>
      </c>
      <c r="C38" s="39" t="s">
        <v>15</v>
      </c>
      <c r="D38" s="7" t="s">
        <v>223</v>
      </c>
      <c r="E38" s="11">
        <v>50000</v>
      </c>
      <c r="F38" s="6" t="s">
        <v>17</v>
      </c>
      <c r="G38" s="11">
        <v>0</v>
      </c>
      <c r="H38" s="11">
        <f>E38-G38</f>
        <v>50000</v>
      </c>
      <c r="I38" s="13">
        <v>45294</v>
      </c>
      <c r="J38" s="31" t="s">
        <v>21</v>
      </c>
      <c r="K38" s="18" t="s">
        <v>17</v>
      </c>
      <c r="L38" s="43"/>
    </row>
    <row r="39" spans="1:12" ht="44.25" customHeight="1" x14ac:dyDescent="0.25">
      <c r="A39" s="21">
        <v>30</v>
      </c>
      <c r="B39" s="40" t="s">
        <v>11</v>
      </c>
      <c r="C39" s="39" t="s">
        <v>42</v>
      </c>
      <c r="D39" s="7" t="s">
        <v>246</v>
      </c>
      <c r="E39" s="11">
        <v>220000</v>
      </c>
      <c r="F39" s="6" t="s">
        <v>17</v>
      </c>
      <c r="G39" s="11">
        <v>0</v>
      </c>
      <c r="H39" s="11">
        <f>E39-G39</f>
        <v>220000</v>
      </c>
      <c r="I39" s="13">
        <v>45294</v>
      </c>
      <c r="J39" s="32" t="s">
        <v>20</v>
      </c>
      <c r="K39" s="18" t="s">
        <v>17</v>
      </c>
      <c r="L39" s="43"/>
    </row>
    <row r="40" spans="1:12" ht="44.25" customHeight="1" x14ac:dyDescent="0.25">
      <c r="A40" s="21">
        <v>31</v>
      </c>
      <c r="B40" s="40" t="s">
        <v>11</v>
      </c>
      <c r="C40" s="41" t="s">
        <v>42</v>
      </c>
      <c r="D40" s="40" t="s">
        <v>247</v>
      </c>
      <c r="E40" s="35">
        <v>60000</v>
      </c>
      <c r="F40" s="6" t="s">
        <v>17</v>
      </c>
      <c r="G40" s="11">
        <v>0</v>
      </c>
      <c r="H40" s="35">
        <f>E40-G40</f>
        <v>60000</v>
      </c>
      <c r="I40" s="13">
        <v>45294</v>
      </c>
      <c r="J40" s="31" t="s">
        <v>21</v>
      </c>
      <c r="K40" s="6" t="s">
        <v>17</v>
      </c>
      <c r="L40" s="43"/>
    </row>
    <row r="41" spans="1:12" ht="44.25" customHeight="1" x14ac:dyDescent="0.25">
      <c r="A41" s="21">
        <v>32</v>
      </c>
      <c r="B41" s="38" t="s">
        <v>12</v>
      </c>
      <c r="C41" s="39" t="s">
        <v>15</v>
      </c>
      <c r="D41" s="39" t="s">
        <v>260</v>
      </c>
      <c r="E41" s="35">
        <v>30000</v>
      </c>
      <c r="F41" s="6" t="s">
        <v>16</v>
      </c>
      <c r="G41" s="35">
        <v>20000</v>
      </c>
      <c r="H41" s="35">
        <v>10000</v>
      </c>
      <c r="I41" s="13">
        <v>45294</v>
      </c>
      <c r="J41" s="6" t="s">
        <v>21</v>
      </c>
      <c r="K41" s="6" t="s">
        <v>17</v>
      </c>
      <c r="L41" s="43"/>
    </row>
    <row r="42" spans="1:12" ht="44.25" customHeight="1" x14ac:dyDescent="0.25">
      <c r="A42" s="21">
        <v>33</v>
      </c>
      <c r="B42" s="38" t="s">
        <v>12</v>
      </c>
      <c r="C42" s="39" t="s">
        <v>15</v>
      </c>
      <c r="D42" s="39" t="s">
        <v>261</v>
      </c>
      <c r="E42" s="35">
        <v>30000</v>
      </c>
      <c r="F42" s="6" t="s">
        <v>16</v>
      </c>
      <c r="G42" s="35">
        <v>20000</v>
      </c>
      <c r="H42" s="35">
        <v>10000</v>
      </c>
      <c r="I42" s="13">
        <v>45294</v>
      </c>
      <c r="J42" s="6" t="s">
        <v>21</v>
      </c>
      <c r="K42" s="6" t="s">
        <v>17</v>
      </c>
      <c r="L42" s="43"/>
    </row>
    <row r="43" spans="1:12" ht="47.25" customHeight="1" x14ac:dyDescent="0.25">
      <c r="A43" s="21">
        <v>34</v>
      </c>
      <c r="B43" s="40" t="s">
        <v>11</v>
      </c>
      <c r="C43" s="41" t="s">
        <v>42</v>
      </c>
      <c r="D43" s="41" t="s">
        <v>251</v>
      </c>
      <c r="E43" s="50">
        <v>100000</v>
      </c>
      <c r="F43" s="11" t="s">
        <v>17</v>
      </c>
      <c r="G43" s="11">
        <v>0</v>
      </c>
      <c r="H43" s="50">
        <v>100000</v>
      </c>
      <c r="I43" s="13">
        <v>45294</v>
      </c>
      <c r="J43" s="31" t="s">
        <v>20</v>
      </c>
      <c r="K43" s="6" t="s">
        <v>17</v>
      </c>
      <c r="L43" s="43"/>
    </row>
    <row r="44" spans="1:12" ht="47.25" customHeight="1" x14ac:dyDescent="0.25">
      <c r="A44" s="21">
        <v>35</v>
      </c>
      <c r="B44" s="40" t="s">
        <v>11</v>
      </c>
      <c r="C44" s="41" t="s">
        <v>42</v>
      </c>
      <c r="D44" s="41" t="s">
        <v>252</v>
      </c>
      <c r="E44" s="50">
        <v>60000</v>
      </c>
      <c r="F44" s="11" t="s">
        <v>17</v>
      </c>
      <c r="G44" s="11">
        <v>0</v>
      </c>
      <c r="H44" s="50">
        <v>60000</v>
      </c>
      <c r="I44" s="13">
        <v>45294</v>
      </c>
      <c r="J44" s="31" t="s">
        <v>20</v>
      </c>
      <c r="K44" s="6" t="s">
        <v>17</v>
      </c>
      <c r="L44" s="43"/>
    </row>
    <row r="45" spans="1:12" ht="125.25" customHeight="1" x14ac:dyDescent="0.25">
      <c r="A45" s="21">
        <v>36</v>
      </c>
      <c r="B45" s="3" t="s">
        <v>12</v>
      </c>
      <c r="C45" s="7" t="s">
        <v>15</v>
      </c>
      <c r="D45" s="7" t="s">
        <v>205</v>
      </c>
      <c r="E45" s="11">
        <v>730000</v>
      </c>
      <c r="F45" s="6" t="s">
        <v>17</v>
      </c>
      <c r="G45" s="23">
        <v>0</v>
      </c>
      <c r="H45" s="11">
        <f>E45</f>
        <v>730000</v>
      </c>
      <c r="I45" s="13">
        <v>45301</v>
      </c>
      <c r="J45" s="31" t="s">
        <v>21</v>
      </c>
      <c r="K45" s="29" t="s">
        <v>16</v>
      </c>
      <c r="L45" s="7" t="s">
        <v>206</v>
      </c>
    </row>
    <row r="46" spans="1:12" ht="182.25" customHeight="1" x14ac:dyDescent="0.25">
      <c r="A46" s="21">
        <v>37</v>
      </c>
      <c r="B46" s="3" t="s">
        <v>12</v>
      </c>
      <c r="C46" s="7" t="s">
        <v>14</v>
      </c>
      <c r="D46" s="7" t="s">
        <v>55</v>
      </c>
      <c r="E46" s="11">
        <v>157000</v>
      </c>
      <c r="F46" s="6" t="s">
        <v>17</v>
      </c>
      <c r="G46" s="23">
        <v>0</v>
      </c>
      <c r="H46" s="11">
        <f>E46-G46</f>
        <v>157000</v>
      </c>
      <c r="I46" s="13">
        <v>45304</v>
      </c>
      <c r="J46" s="31" t="s">
        <v>21</v>
      </c>
      <c r="K46" s="29" t="s">
        <v>16</v>
      </c>
      <c r="L46" s="7" t="s">
        <v>352</v>
      </c>
    </row>
    <row r="47" spans="1:12" ht="182.25" customHeight="1" x14ac:dyDescent="0.25">
      <c r="A47" s="21">
        <v>38</v>
      </c>
      <c r="B47" s="3" t="s">
        <v>12</v>
      </c>
      <c r="C47" s="7" t="s">
        <v>15</v>
      </c>
      <c r="D47" s="7" t="s">
        <v>76</v>
      </c>
      <c r="E47" s="11">
        <v>100000</v>
      </c>
      <c r="F47" s="6" t="s">
        <v>17</v>
      </c>
      <c r="G47" s="23">
        <v>0</v>
      </c>
      <c r="H47" s="11">
        <f>E47-G47</f>
        <v>100000</v>
      </c>
      <c r="I47" s="13">
        <v>45311</v>
      </c>
      <c r="J47" s="31" t="s">
        <v>21</v>
      </c>
      <c r="K47" s="18" t="s">
        <v>17</v>
      </c>
      <c r="L47" s="7" t="s">
        <v>48</v>
      </c>
    </row>
    <row r="48" spans="1:12" ht="115.5" customHeight="1" x14ac:dyDescent="0.25">
      <c r="A48" s="21">
        <v>39</v>
      </c>
      <c r="B48" s="38" t="s">
        <v>12</v>
      </c>
      <c r="C48" s="39" t="s">
        <v>14</v>
      </c>
      <c r="D48" s="7" t="s">
        <v>226</v>
      </c>
      <c r="E48" s="11">
        <v>3084146.11</v>
      </c>
      <c r="F48" s="6" t="s">
        <v>16</v>
      </c>
      <c r="G48" s="11">
        <v>2884146.11</v>
      </c>
      <c r="H48" s="11">
        <v>200000</v>
      </c>
      <c r="I48" s="13">
        <v>45315</v>
      </c>
      <c r="J48" s="31" t="s">
        <v>21</v>
      </c>
      <c r="K48" s="18" t="s">
        <v>16</v>
      </c>
      <c r="L48" s="7" t="s">
        <v>227</v>
      </c>
    </row>
    <row r="49" spans="1:12" ht="60.75" customHeight="1" x14ac:dyDescent="0.25">
      <c r="A49" s="21">
        <v>40</v>
      </c>
      <c r="B49" s="38" t="s">
        <v>12</v>
      </c>
      <c r="C49" s="39" t="s">
        <v>15</v>
      </c>
      <c r="D49" s="7" t="s">
        <v>228</v>
      </c>
      <c r="E49" s="11">
        <v>19000</v>
      </c>
      <c r="F49" s="6" t="s">
        <v>17</v>
      </c>
      <c r="G49" s="11">
        <v>0</v>
      </c>
      <c r="H49" s="11">
        <f>E49-G49</f>
        <v>19000</v>
      </c>
      <c r="I49" s="13">
        <v>45317</v>
      </c>
      <c r="J49" s="31" t="s">
        <v>21</v>
      </c>
      <c r="K49" s="18" t="s">
        <v>17</v>
      </c>
      <c r="L49" s="3"/>
    </row>
    <row r="50" spans="1:12" ht="141" customHeight="1" x14ac:dyDescent="0.25">
      <c r="A50" s="21">
        <v>41</v>
      </c>
      <c r="B50" s="7" t="s">
        <v>12</v>
      </c>
      <c r="C50" s="7" t="s">
        <v>14</v>
      </c>
      <c r="D50" s="7" t="s">
        <v>197</v>
      </c>
      <c r="E50" s="11">
        <v>250000</v>
      </c>
      <c r="F50" s="6" t="s">
        <v>17</v>
      </c>
      <c r="G50" s="23">
        <v>0</v>
      </c>
      <c r="H50" s="11">
        <f>E50</f>
        <v>250000</v>
      </c>
      <c r="I50" s="13">
        <v>45318</v>
      </c>
      <c r="J50" s="31" t="s">
        <v>21</v>
      </c>
      <c r="K50" s="29" t="s">
        <v>16</v>
      </c>
      <c r="L50" s="7" t="s">
        <v>198</v>
      </c>
    </row>
    <row r="51" spans="1:12" ht="105" customHeight="1" x14ac:dyDescent="0.25">
      <c r="A51" s="21">
        <v>42</v>
      </c>
      <c r="B51" s="38" t="s">
        <v>12</v>
      </c>
      <c r="C51" s="39" t="s">
        <v>14</v>
      </c>
      <c r="D51" s="7" t="s">
        <v>224</v>
      </c>
      <c r="E51" s="11">
        <v>997077.37</v>
      </c>
      <c r="F51" s="6" t="s">
        <v>16</v>
      </c>
      <c r="G51" s="11">
        <v>897077.37</v>
      </c>
      <c r="H51" s="11">
        <v>100000</v>
      </c>
      <c r="I51" s="13">
        <v>45321</v>
      </c>
      <c r="J51" s="31" t="s">
        <v>21</v>
      </c>
      <c r="K51" s="18" t="s">
        <v>16</v>
      </c>
      <c r="L51" s="28" t="s">
        <v>225</v>
      </c>
    </row>
    <row r="52" spans="1:12" ht="24.75" customHeight="1" x14ac:dyDescent="0.25">
      <c r="A52" s="103" t="s">
        <v>339</v>
      </c>
      <c r="B52" s="103"/>
      <c r="C52" s="103"/>
      <c r="D52" s="103"/>
      <c r="E52" s="57"/>
      <c r="F52" s="57"/>
      <c r="G52" s="57"/>
      <c r="H52" s="57"/>
      <c r="I52" s="57"/>
      <c r="J52" s="57"/>
      <c r="K52" s="57"/>
      <c r="L52" s="57"/>
    </row>
    <row r="53" spans="1:12" ht="57" customHeight="1" x14ac:dyDescent="0.25">
      <c r="A53" s="21">
        <v>43</v>
      </c>
      <c r="B53" s="3" t="s">
        <v>11</v>
      </c>
      <c r="C53" s="30" t="s">
        <v>13</v>
      </c>
      <c r="D53" s="7" t="s">
        <v>28</v>
      </c>
      <c r="E53" s="11">
        <v>35000</v>
      </c>
      <c r="F53" s="6" t="s">
        <v>16</v>
      </c>
      <c r="G53" s="11">
        <v>20000</v>
      </c>
      <c r="H53" s="11">
        <f>E53-G53</f>
        <v>15000</v>
      </c>
      <c r="I53" s="13">
        <v>45323</v>
      </c>
      <c r="J53" s="31" t="s">
        <v>21</v>
      </c>
      <c r="K53" s="6" t="s">
        <v>17</v>
      </c>
      <c r="L53" s="7" t="s">
        <v>165</v>
      </c>
    </row>
    <row r="54" spans="1:12" ht="87.75" customHeight="1" x14ac:dyDescent="0.25">
      <c r="A54" s="21">
        <v>44</v>
      </c>
      <c r="B54" s="3" t="s">
        <v>12</v>
      </c>
      <c r="C54" s="7" t="s">
        <v>14</v>
      </c>
      <c r="D54" s="7" t="s">
        <v>29</v>
      </c>
      <c r="E54" s="11">
        <v>150000</v>
      </c>
      <c r="F54" s="6" t="s">
        <v>17</v>
      </c>
      <c r="G54" s="23">
        <v>0</v>
      </c>
      <c r="H54" s="11">
        <f>E54-G54</f>
        <v>150000</v>
      </c>
      <c r="I54" s="13">
        <v>45323</v>
      </c>
      <c r="J54" s="31" t="s">
        <v>21</v>
      </c>
      <c r="K54" s="18" t="s">
        <v>17</v>
      </c>
      <c r="L54" s="3"/>
    </row>
    <row r="55" spans="1:12" ht="93" customHeight="1" x14ac:dyDescent="0.25">
      <c r="A55" s="21">
        <v>45</v>
      </c>
      <c r="B55" s="21" t="s">
        <v>11</v>
      </c>
      <c r="C55" s="7" t="s">
        <v>42</v>
      </c>
      <c r="D55" s="7" t="s">
        <v>166</v>
      </c>
      <c r="E55" s="11">
        <v>210000</v>
      </c>
      <c r="F55" s="6" t="s">
        <v>16</v>
      </c>
      <c r="G55" s="11">
        <v>15000</v>
      </c>
      <c r="H55" s="11">
        <f>E55-G55</f>
        <v>195000</v>
      </c>
      <c r="I55" s="13">
        <v>45323</v>
      </c>
      <c r="J55" s="31" t="s">
        <v>21</v>
      </c>
      <c r="K55" s="18" t="s">
        <v>17</v>
      </c>
      <c r="L55" s="7" t="s">
        <v>332</v>
      </c>
    </row>
    <row r="56" spans="1:12" ht="59.25" customHeight="1" x14ac:dyDescent="0.25">
      <c r="A56" s="21">
        <v>46</v>
      </c>
      <c r="B56" s="3" t="s">
        <v>12</v>
      </c>
      <c r="C56" s="7" t="s">
        <v>15</v>
      </c>
      <c r="D56" s="7" t="s">
        <v>167</v>
      </c>
      <c r="E56" s="11" t="s">
        <v>128</v>
      </c>
      <c r="F56" s="6" t="s">
        <v>17</v>
      </c>
      <c r="G56" s="23">
        <v>0</v>
      </c>
      <c r="H56" s="11" t="s">
        <v>128</v>
      </c>
      <c r="I56" s="13">
        <v>45323</v>
      </c>
      <c r="J56" s="31" t="s">
        <v>21</v>
      </c>
      <c r="K56" s="18" t="s">
        <v>17</v>
      </c>
      <c r="L56" s="7"/>
    </row>
    <row r="57" spans="1:12" ht="185.25" customHeight="1" x14ac:dyDescent="0.25">
      <c r="A57" s="21">
        <v>47</v>
      </c>
      <c r="B57" s="3" t="s">
        <v>12</v>
      </c>
      <c r="C57" s="7" t="s">
        <v>14</v>
      </c>
      <c r="D57" s="7" t="s">
        <v>71</v>
      </c>
      <c r="E57" s="11">
        <v>510000</v>
      </c>
      <c r="F57" s="6" t="s">
        <v>17</v>
      </c>
      <c r="G57" s="23">
        <v>0</v>
      </c>
      <c r="H57" s="11">
        <f t="shared" ref="H57:H63" si="1">E57-G57</f>
        <v>510000</v>
      </c>
      <c r="I57" s="13">
        <v>45323</v>
      </c>
      <c r="J57" s="31" t="s">
        <v>21</v>
      </c>
      <c r="K57" s="29" t="s">
        <v>16</v>
      </c>
      <c r="L57" s="7" t="s">
        <v>72</v>
      </c>
    </row>
    <row r="58" spans="1:12" ht="72" customHeight="1" x14ac:dyDescent="0.25">
      <c r="A58" s="21">
        <v>48</v>
      </c>
      <c r="B58" s="3" t="s">
        <v>12</v>
      </c>
      <c r="C58" s="7" t="s">
        <v>15</v>
      </c>
      <c r="D58" s="7" t="s">
        <v>73</v>
      </c>
      <c r="E58" s="11">
        <v>150000</v>
      </c>
      <c r="F58" s="6" t="s">
        <v>17</v>
      </c>
      <c r="G58" s="23">
        <v>0</v>
      </c>
      <c r="H58" s="11">
        <f t="shared" si="1"/>
        <v>150000</v>
      </c>
      <c r="I58" s="13">
        <v>45323</v>
      </c>
      <c r="J58" s="31" t="s">
        <v>21</v>
      </c>
      <c r="K58" s="18" t="s">
        <v>17</v>
      </c>
      <c r="L58" s="3"/>
    </row>
    <row r="59" spans="1:12" ht="72" customHeight="1" x14ac:dyDescent="0.25">
      <c r="A59" s="21">
        <v>49</v>
      </c>
      <c r="B59" s="3" t="s">
        <v>12</v>
      </c>
      <c r="C59" s="7" t="s">
        <v>15</v>
      </c>
      <c r="D59" s="7" t="s">
        <v>74</v>
      </c>
      <c r="E59" s="11">
        <v>150000</v>
      </c>
      <c r="F59" s="6" t="s">
        <v>17</v>
      </c>
      <c r="G59" s="23">
        <v>0</v>
      </c>
      <c r="H59" s="11">
        <f t="shared" si="1"/>
        <v>150000</v>
      </c>
      <c r="I59" s="13">
        <v>45323</v>
      </c>
      <c r="J59" s="31" t="s">
        <v>21</v>
      </c>
      <c r="K59" s="18" t="s">
        <v>17</v>
      </c>
      <c r="L59" s="3"/>
    </row>
    <row r="60" spans="1:12" ht="60" customHeight="1" x14ac:dyDescent="0.25">
      <c r="A60" s="21">
        <v>50</v>
      </c>
      <c r="B60" s="3" t="s">
        <v>12</v>
      </c>
      <c r="C60" s="7" t="s">
        <v>15</v>
      </c>
      <c r="D60" s="7" t="s">
        <v>75</v>
      </c>
      <c r="E60" s="11">
        <v>800000</v>
      </c>
      <c r="F60" s="6" t="s">
        <v>17</v>
      </c>
      <c r="G60" s="23">
        <v>0</v>
      </c>
      <c r="H60" s="11">
        <f t="shared" si="1"/>
        <v>800000</v>
      </c>
      <c r="I60" s="13">
        <v>45323</v>
      </c>
      <c r="J60" s="31" t="s">
        <v>21</v>
      </c>
      <c r="K60" s="18" t="s">
        <v>17</v>
      </c>
      <c r="L60" s="3"/>
    </row>
    <row r="61" spans="1:12" ht="60.75" customHeight="1" x14ac:dyDescent="0.25">
      <c r="A61" s="21">
        <v>51</v>
      </c>
      <c r="B61" s="3" t="s">
        <v>12</v>
      </c>
      <c r="C61" s="7" t="s">
        <v>15</v>
      </c>
      <c r="D61" s="7" t="s">
        <v>143</v>
      </c>
      <c r="E61" s="11">
        <v>40000</v>
      </c>
      <c r="F61" s="6" t="s">
        <v>17</v>
      </c>
      <c r="G61" s="23">
        <v>0</v>
      </c>
      <c r="H61" s="11">
        <f t="shared" si="1"/>
        <v>40000</v>
      </c>
      <c r="I61" s="13">
        <v>45323</v>
      </c>
      <c r="J61" s="31" t="s">
        <v>21</v>
      </c>
      <c r="K61" s="18" t="s">
        <v>17</v>
      </c>
      <c r="L61" s="7" t="s">
        <v>299</v>
      </c>
    </row>
    <row r="62" spans="1:12" ht="39.75" customHeight="1" x14ac:dyDescent="0.25">
      <c r="A62" s="21">
        <v>52</v>
      </c>
      <c r="B62" s="15" t="s">
        <v>11</v>
      </c>
      <c r="C62" s="7" t="s">
        <v>42</v>
      </c>
      <c r="D62" s="7" t="s">
        <v>172</v>
      </c>
      <c r="E62" s="11">
        <v>200000</v>
      </c>
      <c r="F62" s="6" t="s">
        <v>17</v>
      </c>
      <c r="G62" s="23">
        <v>0</v>
      </c>
      <c r="H62" s="11">
        <f t="shared" si="1"/>
        <v>200000</v>
      </c>
      <c r="I62" s="13">
        <v>45323</v>
      </c>
      <c r="J62" s="31" t="s">
        <v>21</v>
      </c>
      <c r="K62" s="18" t="s">
        <v>17</v>
      </c>
      <c r="L62" s="3"/>
    </row>
    <row r="63" spans="1:12" ht="62.25" customHeight="1" x14ac:dyDescent="0.25">
      <c r="A63" s="21">
        <v>53</v>
      </c>
      <c r="B63" s="3" t="s">
        <v>12</v>
      </c>
      <c r="C63" s="7" t="s">
        <v>15</v>
      </c>
      <c r="D63" s="7" t="s">
        <v>115</v>
      </c>
      <c r="E63" s="11">
        <v>10000</v>
      </c>
      <c r="F63" s="6" t="s">
        <v>16</v>
      </c>
      <c r="G63" s="11">
        <v>1000</v>
      </c>
      <c r="H63" s="11">
        <f t="shared" si="1"/>
        <v>9000</v>
      </c>
      <c r="I63" s="13">
        <v>45323</v>
      </c>
      <c r="J63" s="31" t="s">
        <v>21</v>
      </c>
      <c r="K63" s="18" t="s">
        <v>17</v>
      </c>
      <c r="L63" s="3"/>
    </row>
    <row r="64" spans="1:12" ht="171.75" customHeight="1" x14ac:dyDescent="0.25">
      <c r="A64" s="21">
        <v>54</v>
      </c>
      <c r="B64" s="44" t="s">
        <v>11</v>
      </c>
      <c r="C64" s="16" t="s">
        <v>13</v>
      </c>
      <c r="D64" s="7" t="s">
        <v>184</v>
      </c>
      <c r="E64" s="11">
        <v>800000</v>
      </c>
      <c r="F64" s="6" t="s">
        <v>17</v>
      </c>
      <c r="G64" s="23">
        <v>0</v>
      </c>
      <c r="H64" s="11">
        <f>E64</f>
        <v>800000</v>
      </c>
      <c r="I64" s="13">
        <v>45323</v>
      </c>
      <c r="J64" s="32" t="s">
        <v>20</v>
      </c>
      <c r="K64" s="18" t="s">
        <v>17</v>
      </c>
      <c r="L64" s="7" t="s">
        <v>48</v>
      </c>
    </row>
    <row r="65" spans="1:12" ht="171.75" customHeight="1" x14ac:dyDescent="0.25">
      <c r="A65" s="21">
        <v>55</v>
      </c>
      <c r="B65" s="44" t="s">
        <v>11</v>
      </c>
      <c r="C65" s="16" t="s">
        <v>13</v>
      </c>
      <c r="D65" s="7" t="s">
        <v>185</v>
      </c>
      <c r="E65" s="11">
        <v>200000</v>
      </c>
      <c r="F65" s="6" t="s">
        <v>17</v>
      </c>
      <c r="G65" s="23">
        <v>0</v>
      </c>
      <c r="H65" s="11">
        <f>E65</f>
        <v>200000</v>
      </c>
      <c r="I65" s="13">
        <v>45323</v>
      </c>
      <c r="J65" s="32" t="s">
        <v>20</v>
      </c>
      <c r="K65" s="18" t="s">
        <v>17</v>
      </c>
      <c r="L65" s="7" t="s">
        <v>48</v>
      </c>
    </row>
    <row r="66" spans="1:12" ht="54.75" customHeight="1" x14ac:dyDescent="0.25">
      <c r="A66" s="21">
        <v>56</v>
      </c>
      <c r="B66" s="43" t="s">
        <v>12</v>
      </c>
      <c r="C66" s="7" t="s">
        <v>15</v>
      </c>
      <c r="D66" s="7" t="s">
        <v>203</v>
      </c>
      <c r="E66" s="11">
        <v>600000</v>
      </c>
      <c r="F66" s="6" t="s">
        <v>17</v>
      </c>
      <c r="G66" s="23">
        <v>0</v>
      </c>
      <c r="H66" s="11">
        <v>600000</v>
      </c>
      <c r="I66" s="13">
        <v>45323</v>
      </c>
      <c r="J66" s="31" t="s">
        <v>21</v>
      </c>
      <c r="K66" s="18" t="s">
        <v>17</v>
      </c>
      <c r="L66" s="3"/>
    </row>
    <row r="67" spans="1:12" ht="54.75" customHeight="1" x14ac:dyDescent="0.25">
      <c r="A67" s="21">
        <v>57</v>
      </c>
      <c r="B67" s="40" t="s">
        <v>12</v>
      </c>
      <c r="C67" s="41" t="s">
        <v>15</v>
      </c>
      <c r="D67" s="37" t="s">
        <v>262</v>
      </c>
      <c r="E67" s="50">
        <v>240000</v>
      </c>
      <c r="F67" s="11" t="s">
        <v>17</v>
      </c>
      <c r="G67" s="23">
        <v>0</v>
      </c>
      <c r="H67" s="11"/>
      <c r="I67" s="13">
        <v>45323</v>
      </c>
      <c r="J67" s="6" t="s">
        <v>21</v>
      </c>
      <c r="K67" s="6" t="s">
        <v>17</v>
      </c>
      <c r="L67" s="7"/>
    </row>
    <row r="68" spans="1:12" ht="71.25" customHeight="1" x14ac:dyDescent="0.25">
      <c r="A68" s="21">
        <v>58</v>
      </c>
      <c r="B68" s="40" t="s">
        <v>12</v>
      </c>
      <c r="C68" s="41" t="s">
        <v>15</v>
      </c>
      <c r="D68" s="37" t="s">
        <v>265</v>
      </c>
      <c r="E68" s="50">
        <v>650000</v>
      </c>
      <c r="F68" s="11" t="s">
        <v>17</v>
      </c>
      <c r="G68" s="23">
        <v>0</v>
      </c>
      <c r="H68" s="50">
        <v>650000</v>
      </c>
      <c r="I68" s="13">
        <v>45323</v>
      </c>
      <c r="J68" s="6" t="s">
        <v>21</v>
      </c>
      <c r="K68" s="6" t="s">
        <v>17</v>
      </c>
      <c r="L68" s="7"/>
    </row>
    <row r="69" spans="1:12" ht="71.25" customHeight="1" x14ac:dyDescent="0.25">
      <c r="A69" s="21">
        <v>59</v>
      </c>
      <c r="B69" s="40" t="s">
        <v>12</v>
      </c>
      <c r="C69" s="41" t="s">
        <v>15</v>
      </c>
      <c r="D69" s="37" t="s">
        <v>266</v>
      </c>
      <c r="E69" s="50">
        <v>800000</v>
      </c>
      <c r="F69" s="11" t="s">
        <v>17</v>
      </c>
      <c r="G69" s="23">
        <v>0</v>
      </c>
      <c r="H69" s="50">
        <v>800000</v>
      </c>
      <c r="I69" s="13">
        <v>45323</v>
      </c>
      <c r="J69" s="6" t="s">
        <v>21</v>
      </c>
      <c r="K69" s="6" t="s">
        <v>17</v>
      </c>
      <c r="L69" s="7"/>
    </row>
    <row r="70" spans="1:12" ht="71.25" customHeight="1" x14ac:dyDescent="0.25">
      <c r="A70" s="21">
        <v>60</v>
      </c>
      <c r="B70" s="43" t="s">
        <v>12</v>
      </c>
      <c r="C70" s="7" t="s">
        <v>15</v>
      </c>
      <c r="D70" s="7" t="s">
        <v>327</v>
      </c>
      <c r="E70" s="11">
        <v>50000</v>
      </c>
      <c r="F70" s="6" t="s">
        <v>17</v>
      </c>
      <c r="G70" s="23"/>
      <c r="H70" s="11">
        <f>E70</f>
        <v>50000</v>
      </c>
      <c r="I70" s="13">
        <v>45323</v>
      </c>
      <c r="J70" s="32" t="s">
        <v>20</v>
      </c>
      <c r="K70" s="18" t="s">
        <v>17</v>
      </c>
      <c r="L70" s="7"/>
    </row>
    <row r="71" spans="1:12" ht="160.5" customHeight="1" x14ac:dyDescent="0.25">
      <c r="A71" s="21">
        <v>61</v>
      </c>
      <c r="B71" s="43" t="s">
        <v>12</v>
      </c>
      <c r="C71" s="7" t="s">
        <v>15</v>
      </c>
      <c r="D71" s="7" t="s">
        <v>328</v>
      </c>
      <c r="E71" s="11">
        <v>200000</v>
      </c>
      <c r="F71" s="6" t="s">
        <v>17</v>
      </c>
      <c r="G71" s="23"/>
      <c r="H71" s="11">
        <f>E71</f>
        <v>200000</v>
      </c>
      <c r="I71" s="13">
        <v>45323</v>
      </c>
      <c r="J71" s="32" t="s">
        <v>20</v>
      </c>
      <c r="K71" s="18" t="s">
        <v>17</v>
      </c>
      <c r="L71" s="7" t="s">
        <v>48</v>
      </c>
    </row>
    <row r="72" spans="1:12" ht="56.25" customHeight="1" x14ac:dyDescent="0.25">
      <c r="A72" s="21">
        <v>62</v>
      </c>
      <c r="B72" s="3" t="s">
        <v>12</v>
      </c>
      <c r="C72" s="7" t="s">
        <v>15</v>
      </c>
      <c r="D72" s="7" t="s">
        <v>129</v>
      </c>
      <c r="E72" s="11" t="s">
        <v>128</v>
      </c>
      <c r="F72" s="6" t="s">
        <v>16</v>
      </c>
      <c r="G72" s="23">
        <v>0</v>
      </c>
      <c r="H72" s="11" t="s">
        <v>128</v>
      </c>
      <c r="I72" s="13">
        <v>45323</v>
      </c>
      <c r="J72" s="31" t="s">
        <v>21</v>
      </c>
      <c r="K72" s="29" t="s">
        <v>16</v>
      </c>
      <c r="L72" s="3"/>
    </row>
    <row r="73" spans="1:12" ht="48" customHeight="1" x14ac:dyDescent="0.25">
      <c r="A73" s="21">
        <v>63</v>
      </c>
      <c r="B73" s="3" t="s">
        <v>12</v>
      </c>
      <c r="C73" s="7" t="s">
        <v>14</v>
      </c>
      <c r="D73" s="7" t="s">
        <v>142</v>
      </c>
      <c r="E73" s="11">
        <v>300000</v>
      </c>
      <c r="F73" s="6" t="s">
        <v>17</v>
      </c>
      <c r="G73" s="23">
        <v>0</v>
      </c>
      <c r="H73" s="11">
        <f>E73-G73</f>
        <v>300000</v>
      </c>
      <c r="I73" s="13">
        <v>45323</v>
      </c>
      <c r="J73" s="31" t="s">
        <v>21</v>
      </c>
      <c r="K73" s="18" t="s">
        <v>17</v>
      </c>
      <c r="L73" s="3"/>
    </row>
    <row r="74" spans="1:12" ht="48" customHeight="1" x14ac:dyDescent="0.25">
      <c r="A74" s="21">
        <v>64</v>
      </c>
      <c r="B74" s="38" t="s">
        <v>12</v>
      </c>
      <c r="C74" s="39" t="s">
        <v>15</v>
      </c>
      <c r="D74" s="7" t="s">
        <v>222</v>
      </c>
      <c r="E74" s="11">
        <v>225000</v>
      </c>
      <c r="F74" s="6" t="s">
        <v>16</v>
      </c>
      <c r="G74" s="11">
        <v>192000</v>
      </c>
      <c r="H74" s="11">
        <f>E74-G74</f>
        <v>33000</v>
      </c>
      <c r="I74" s="13">
        <v>45323</v>
      </c>
      <c r="J74" s="31" t="s">
        <v>21</v>
      </c>
      <c r="K74" s="18" t="s">
        <v>17</v>
      </c>
      <c r="L74" s="3"/>
    </row>
    <row r="75" spans="1:12" ht="60.75" customHeight="1" x14ac:dyDescent="0.25">
      <c r="A75" s="21">
        <v>65</v>
      </c>
      <c r="B75" s="38" t="s">
        <v>11</v>
      </c>
      <c r="C75" s="39" t="s">
        <v>13</v>
      </c>
      <c r="D75" s="7" t="s">
        <v>285</v>
      </c>
      <c r="E75" s="11">
        <v>1200000</v>
      </c>
      <c r="F75" s="6" t="s">
        <v>17</v>
      </c>
      <c r="G75" s="11">
        <v>0</v>
      </c>
      <c r="H75" s="11">
        <f>E75</f>
        <v>1200000</v>
      </c>
      <c r="I75" s="13">
        <v>45323</v>
      </c>
      <c r="J75" s="32" t="s">
        <v>20</v>
      </c>
      <c r="K75" s="18" t="s">
        <v>17</v>
      </c>
      <c r="L75" s="3"/>
    </row>
    <row r="76" spans="1:12" ht="52.5" customHeight="1" x14ac:dyDescent="0.25">
      <c r="A76" s="21">
        <v>66</v>
      </c>
      <c r="B76" s="38" t="s">
        <v>11</v>
      </c>
      <c r="C76" s="39" t="s">
        <v>13</v>
      </c>
      <c r="D76" s="7" t="s">
        <v>278</v>
      </c>
      <c r="E76" s="11">
        <v>100000</v>
      </c>
      <c r="F76" s="6" t="s">
        <v>17</v>
      </c>
      <c r="G76" s="11">
        <v>0</v>
      </c>
      <c r="H76" s="11">
        <f>E76</f>
        <v>100000</v>
      </c>
      <c r="I76" s="13">
        <v>45323</v>
      </c>
      <c r="J76" s="31" t="s">
        <v>21</v>
      </c>
      <c r="K76" s="6" t="s">
        <v>17</v>
      </c>
      <c r="L76" s="3"/>
    </row>
    <row r="77" spans="1:12" ht="53.25" customHeight="1" x14ac:dyDescent="0.25">
      <c r="A77" s="21">
        <v>67</v>
      </c>
      <c r="B77" s="38" t="s">
        <v>11</v>
      </c>
      <c r="C77" s="39" t="s">
        <v>13</v>
      </c>
      <c r="D77" s="7" t="s">
        <v>283</v>
      </c>
      <c r="E77" s="11">
        <v>1000000</v>
      </c>
      <c r="F77" s="6" t="s">
        <v>17</v>
      </c>
      <c r="G77" s="11">
        <v>0</v>
      </c>
      <c r="H77" s="11">
        <f>E77</f>
        <v>1000000</v>
      </c>
      <c r="I77" s="13">
        <v>45323</v>
      </c>
      <c r="J77" s="31" t="s">
        <v>21</v>
      </c>
      <c r="K77" s="6" t="s">
        <v>17</v>
      </c>
      <c r="L77" s="3"/>
    </row>
    <row r="78" spans="1:12" ht="35.25" customHeight="1" x14ac:dyDescent="0.25">
      <c r="A78" s="21">
        <v>68</v>
      </c>
      <c r="B78" s="15" t="s">
        <v>11</v>
      </c>
      <c r="C78" s="7" t="s">
        <v>42</v>
      </c>
      <c r="D78" s="7" t="s">
        <v>78</v>
      </c>
      <c r="E78" s="11">
        <v>57000</v>
      </c>
      <c r="F78" s="6" t="s">
        <v>17</v>
      </c>
      <c r="G78" s="11">
        <v>40000</v>
      </c>
      <c r="H78" s="11">
        <f t="shared" ref="H78:H93" si="2">E78-G78</f>
        <v>17000</v>
      </c>
      <c r="I78" s="13">
        <v>45324</v>
      </c>
      <c r="J78" s="31" t="s">
        <v>21</v>
      </c>
      <c r="K78" s="18" t="s">
        <v>17</v>
      </c>
      <c r="L78" s="49" t="s">
        <v>315</v>
      </c>
    </row>
    <row r="79" spans="1:12" ht="81.75" customHeight="1" x14ac:dyDescent="0.25">
      <c r="A79" s="21">
        <v>69</v>
      </c>
      <c r="B79" s="38" t="s">
        <v>11</v>
      </c>
      <c r="C79" s="39" t="s">
        <v>13</v>
      </c>
      <c r="D79" s="7" t="s">
        <v>229</v>
      </c>
      <c r="E79" s="11">
        <v>400000</v>
      </c>
      <c r="F79" s="6" t="s">
        <v>16</v>
      </c>
      <c r="G79" s="11">
        <f>E79</f>
        <v>400000</v>
      </c>
      <c r="H79" s="11">
        <f t="shared" si="2"/>
        <v>0</v>
      </c>
      <c r="I79" s="13">
        <v>45327</v>
      </c>
      <c r="J79" s="31" t="s">
        <v>21</v>
      </c>
      <c r="K79" s="18" t="s">
        <v>17</v>
      </c>
      <c r="L79" s="3"/>
    </row>
    <row r="80" spans="1:12" ht="81.75" customHeight="1" x14ac:dyDescent="0.25">
      <c r="A80" s="21">
        <v>70</v>
      </c>
      <c r="B80" s="38" t="s">
        <v>11</v>
      </c>
      <c r="C80" s="39" t="s">
        <v>13</v>
      </c>
      <c r="D80" s="7" t="s">
        <v>230</v>
      </c>
      <c r="E80" s="11">
        <v>150000</v>
      </c>
      <c r="F80" s="6" t="s">
        <v>16</v>
      </c>
      <c r="G80" s="11">
        <f>E80</f>
        <v>150000</v>
      </c>
      <c r="H80" s="11">
        <f t="shared" si="2"/>
        <v>0</v>
      </c>
      <c r="I80" s="13">
        <v>45327</v>
      </c>
      <c r="J80" s="31" t="s">
        <v>21</v>
      </c>
      <c r="K80" s="18" t="s">
        <v>17</v>
      </c>
      <c r="L80" s="3"/>
    </row>
    <row r="81" spans="1:12" ht="38.25" customHeight="1" x14ac:dyDescent="0.25">
      <c r="A81" s="21">
        <v>71</v>
      </c>
      <c r="B81" s="38" t="s">
        <v>11</v>
      </c>
      <c r="C81" s="39" t="s">
        <v>13</v>
      </c>
      <c r="D81" s="7" t="s">
        <v>231</v>
      </c>
      <c r="E81" s="11">
        <v>100000</v>
      </c>
      <c r="F81" s="6" t="s">
        <v>16</v>
      </c>
      <c r="G81" s="11">
        <f>E81</f>
        <v>100000</v>
      </c>
      <c r="H81" s="11">
        <f t="shared" si="2"/>
        <v>0</v>
      </c>
      <c r="I81" s="13">
        <v>45327</v>
      </c>
      <c r="J81" s="32" t="s">
        <v>20</v>
      </c>
      <c r="K81" s="18" t="s">
        <v>17</v>
      </c>
      <c r="L81" s="3"/>
    </row>
    <row r="82" spans="1:12" ht="29.25" customHeight="1" x14ac:dyDescent="0.25">
      <c r="A82" s="21">
        <v>72</v>
      </c>
      <c r="B82" s="38" t="s">
        <v>12</v>
      </c>
      <c r="C82" s="39" t="s">
        <v>14</v>
      </c>
      <c r="D82" s="7" t="s">
        <v>239</v>
      </c>
      <c r="E82" s="11">
        <v>700000</v>
      </c>
      <c r="F82" s="6" t="s">
        <v>17</v>
      </c>
      <c r="G82" s="11">
        <v>0</v>
      </c>
      <c r="H82" s="11">
        <f t="shared" si="2"/>
        <v>700000</v>
      </c>
      <c r="I82" s="13">
        <v>45327</v>
      </c>
      <c r="J82" s="31" t="s">
        <v>21</v>
      </c>
      <c r="K82" s="18" t="s">
        <v>17</v>
      </c>
      <c r="L82" s="3"/>
    </row>
    <row r="83" spans="1:12" ht="47.25" customHeight="1" x14ac:dyDescent="0.25">
      <c r="A83" s="21">
        <v>73</v>
      </c>
      <c r="B83" s="38" t="s">
        <v>11</v>
      </c>
      <c r="C83" s="39" t="s">
        <v>13</v>
      </c>
      <c r="D83" s="7" t="s">
        <v>243</v>
      </c>
      <c r="E83" s="11">
        <v>70000</v>
      </c>
      <c r="F83" s="6" t="s">
        <v>17</v>
      </c>
      <c r="G83" s="11">
        <v>0</v>
      </c>
      <c r="H83" s="11">
        <f t="shared" si="2"/>
        <v>70000</v>
      </c>
      <c r="I83" s="13">
        <v>45327</v>
      </c>
      <c r="J83" s="31" t="s">
        <v>21</v>
      </c>
      <c r="K83" s="18" t="s">
        <v>17</v>
      </c>
      <c r="L83" s="3"/>
    </row>
    <row r="84" spans="1:12" ht="30" x14ac:dyDescent="0.25">
      <c r="A84" s="21">
        <v>74</v>
      </c>
      <c r="B84" s="38" t="s">
        <v>11</v>
      </c>
      <c r="C84" s="39" t="s">
        <v>13</v>
      </c>
      <c r="D84" s="7" t="s">
        <v>244</v>
      </c>
      <c r="E84" s="11">
        <v>150000</v>
      </c>
      <c r="F84" s="6" t="s">
        <v>17</v>
      </c>
      <c r="G84" s="11">
        <v>0</v>
      </c>
      <c r="H84" s="11">
        <f t="shared" si="2"/>
        <v>150000</v>
      </c>
      <c r="I84" s="13">
        <v>45327</v>
      </c>
      <c r="J84" s="32" t="s">
        <v>20</v>
      </c>
      <c r="K84" s="18" t="s">
        <v>17</v>
      </c>
      <c r="L84" s="3"/>
    </row>
    <row r="85" spans="1:12" ht="49.5" customHeight="1" x14ac:dyDescent="0.25">
      <c r="A85" s="21">
        <v>75</v>
      </c>
      <c r="B85" s="38" t="s">
        <v>11</v>
      </c>
      <c r="C85" s="39" t="s">
        <v>13</v>
      </c>
      <c r="D85" s="7" t="s">
        <v>245</v>
      </c>
      <c r="E85" s="11">
        <v>20000</v>
      </c>
      <c r="F85" s="6" t="s">
        <v>17</v>
      </c>
      <c r="G85" s="11">
        <v>0</v>
      </c>
      <c r="H85" s="11">
        <f t="shared" si="2"/>
        <v>20000</v>
      </c>
      <c r="I85" s="13">
        <v>45327</v>
      </c>
      <c r="J85" s="31" t="s">
        <v>21</v>
      </c>
      <c r="K85" s="18" t="s">
        <v>17</v>
      </c>
      <c r="L85" s="3"/>
    </row>
    <row r="86" spans="1:12" ht="49.5" customHeight="1" x14ac:dyDescent="0.25">
      <c r="A86" s="58">
        <v>76</v>
      </c>
      <c r="B86" s="58" t="s">
        <v>12</v>
      </c>
      <c r="C86" s="59" t="s">
        <v>15</v>
      </c>
      <c r="D86" s="59" t="s">
        <v>359</v>
      </c>
      <c r="E86" s="60">
        <v>26000</v>
      </c>
      <c r="F86" s="61" t="s">
        <v>17</v>
      </c>
      <c r="G86" s="60">
        <v>0</v>
      </c>
      <c r="H86" s="60">
        <f t="shared" si="2"/>
        <v>26000</v>
      </c>
      <c r="I86" s="62">
        <v>45330</v>
      </c>
      <c r="J86" s="63" t="s">
        <v>21</v>
      </c>
      <c r="K86" s="61" t="s">
        <v>17</v>
      </c>
      <c r="L86" s="58"/>
    </row>
    <row r="87" spans="1:12" ht="62.25" customHeight="1" x14ac:dyDescent="0.25">
      <c r="A87" s="58">
        <v>77</v>
      </c>
      <c r="B87" s="58" t="s">
        <v>12</v>
      </c>
      <c r="C87" s="59" t="s">
        <v>15</v>
      </c>
      <c r="D87" s="59" t="s">
        <v>164</v>
      </c>
      <c r="E87" s="60">
        <v>25600</v>
      </c>
      <c r="F87" s="61" t="s">
        <v>17</v>
      </c>
      <c r="G87" s="60">
        <v>0</v>
      </c>
      <c r="H87" s="60">
        <f t="shared" si="2"/>
        <v>25600</v>
      </c>
      <c r="I87" s="62">
        <v>45332</v>
      </c>
      <c r="J87" s="63" t="s">
        <v>21</v>
      </c>
      <c r="K87" s="61" t="s">
        <v>17</v>
      </c>
      <c r="L87" s="58"/>
    </row>
    <row r="88" spans="1:12" ht="66.75" customHeight="1" x14ac:dyDescent="0.25">
      <c r="A88" s="21">
        <v>78</v>
      </c>
      <c r="B88" s="15" t="s">
        <v>11</v>
      </c>
      <c r="C88" s="16" t="s">
        <v>13</v>
      </c>
      <c r="D88" s="22" t="s">
        <v>43</v>
      </c>
      <c r="E88" s="17">
        <v>8500</v>
      </c>
      <c r="F88" s="18" t="s">
        <v>17</v>
      </c>
      <c r="G88" s="23">
        <v>0</v>
      </c>
      <c r="H88" s="11">
        <f t="shared" si="2"/>
        <v>8500</v>
      </c>
      <c r="I88" s="13">
        <v>45332</v>
      </c>
      <c r="J88" s="31" t="s">
        <v>21</v>
      </c>
      <c r="K88" s="18" t="s">
        <v>17</v>
      </c>
      <c r="L88" s="7"/>
    </row>
    <row r="89" spans="1:12" ht="57.75" customHeight="1" x14ac:dyDescent="0.25">
      <c r="A89" s="21">
        <v>79</v>
      </c>
      <c r="B89" s="15" t="s">
        <v>11</v>
      </c>
      <c r="C89" s="16" t="s">
        <v>13</v>
      </c>
      <c r="D89" s="7" t="s">
        <v>134</v>
      </c>
      <c r="E89" s="11">
        <v>15000</v>
      </c>
      <c r="F89" s="6" t="s">
        <v>17</v>
      </c>
      <c r="G89" s="23">
        <v>0</v>
      </c>
      <c r="H89" s="11">
        <f t="shared" si="2"/>
        <v>15000</v>
      </c>
      <c r="I89" s="13">
        <v>45332</v>
      </c>
      <c r="J89" s="31" t="s">
        <v>21</v>
      </c>
      <c r="K89" s="18" t="s">
        <v>17</v>
      </c>
      <c r="L89" s="7" t="s">
        <v>135</v>
      </c>
    </row>
    <row r="90" spans="1:12" ht="96.75" customHeight="1" x14ac:dyDescent="0.25">
      <c r="A90" s="21">
        <v>80</v>
      </c>
      <c r="B90" s="3" t="s">
        <v>12</v>
      </c>
      <c r="C90" s="7" t="s">
        <v>15</v>
      </c>
      <c r="D90" s="7" t="s">
        <v>353</v>
      </c>
      <c r="E90" s="11">
        <v>54000</v>
      </c>
      <c r="F90" s="6" t="s">
        <v>17</v>
      </c>
      <c r="G90" s="23">
        <v>0</v>
      </c>
      <c r="H90" s="11">
        <f t="shared" si="2"/>
        <v>54000</v>
      </c>
      <c r="I90" s="13">
        <v>45332</v>
      </c>
      <c r="J90" s="32" t="s">
        <v>20</v>
      </c>
      <c r="K90" s="18" t="s">
        <v>17</v>
      </c>
      <c r="L90" s="3"/>
    </row>
    <row r="91" spans="1:12" ht="96.75" customHeight="1" x14ac:dyDescent="0.25">
      <c r="A91" s="21">
        <v>81</v>
      </c>
      <c r="B91" s="3" t="s">
        <v>12</v>
      </c>
      <c r="C91" s="7" t="s">
        <v>15</v>
      </c>
      <c r="D91" s="7" t="s">
        <v>354</v>
      </c>
      <c r="E91" s="11">
        <v>480000</v>
      </c>
      <c r="F91" s="6" t="s">
        <v>17</v>
      </c>
      <c r="G91" s="23">
        <v>0</v>
      </c>
      <c r="H91" s="11">
        <f t="shared" si="2"/>
        <v>480000</v>
      </c>
      <c r="I91" s="13">
        <v>45335</v>
      </c>
      <c r="J91" s="32" t="s">
        <v>20</v>
      </c>
      <c r="K91" s="18" t="s">
        <v>17</v>
      </c>
      <c r="L91" s="3"/>
    </row>
    <row r="92" spans="1:12" ht="96.75" customHeight="1" x14ac:dyDescent="0.25">
      <c r="A92" s="21">
        <v>82</v>
      </c>
      <c r="B92" s="3" t="s">
        <v>12</v>
      </c>
      <c r="C92" s="7" t="s">
        <v>15</v>
      </c>
      <c r="D92" s="7" t="s">
        <v>121</v>
      </c>
      <c r="E92" s="11">
        <v>1300000</v>
      </c>
      <c r="F92" s="6" t="s">
        <v>17</v>
      </c>
      <c r="G92" s="23">
        <v>0</v>
      </c>
      <c r="H92" s="11">
        <f t="shared" si="2"/>
        <v>1300000</v>
      </c>
      <c r="I92" s="13">
        <v>45335</v>
      </c>
      <c r="J92" s="32" t="s">
        <v>20</v>
      </c>
      <c r="K92" s="18" t="s">
        <v>17</v>
      </c>
      <c r="L92" s="3"/>
    </row>
    <row r="93" spans="1:12" ht="96.75" customHeight="1" x14ac:dyDescent="0.25">
      <c r="A93" s="21">
        <v>83</v>
      </c>
      <c r="B93" s="7" t="s">
        <v>12</v>
      </c>
      <c r="C93" s="7" t="s">
        <v>14</v>
      </c>
      <c r="D93" s="7" t="s">
        <v>103</v>
      </c>
      <c r="E93" s="11">
        <v>330000</v>
      </c>
      <c r="F93" s="6" t="s">
        <v>17</v>
      </c>
      <c r="G93" s="11">
        <v>0</v>
      </c>
      <c r="H93" s="11">
        <f t="shared" si="2"/>
        <v>330000</v>
      </c>
      <c r="I93" s="13">
        <v>45337</v>
      </c>
      <c r="J93" s="31" t="s">
        <v>21</v>
      </c>
      <c r="K93" s="29" t="s">
        <v>16</v>
      </c>
      <c r="L93" s="7" t="s">
        <v>104</v>
      </c>
    </row>
    <row r="94" spans="1:12" ht="81.75" customHeight="1" x14ac:dyDescent="0.25">
      <c r="A94" s="58">
        <v>84</v>
      </c>
      <c r="B94" s="58" t="s">
        <v>12</v>
      </c>
      <c r="C94" s="59" t="s">
        <v>14</v>
      </c>
      <c r="D94" s="59" t="s">
        <v>360</v>
      </c>
      <c r="E94" s="60">
        <v>48000</v>
      </c>
      <c r="F94" s="61" t="s">
        <v>17</v>
      </c>
      <c r="G94" s="60">
        <v>0</v>
      </c>
      <c r="H94" s="60">
        <v>48000</v>
      </c>
      <c r="I94" s="62">
        <v>45338</v>
      </c>
      <c r="J94" s="63" t="s">
        <v>21</v>
      </c>
      <c r="K94" s="61" t="s">
        <v>17</v>
      </c>
      <c r="L94" s="59"/>
    </row>
    <row r="95" spans="1:12" ht="28.5" customHeight="1" x14ac:dyDescent="0.25">
      <c r="A95" s="103" t="s">
        <v>341</v>
      </c>
      <c r="B95" s="103"/>
      <c r="C95" s="103"/>
      <c r="D95" s="103"/>
      <c r="E95" s="57"/>
      <c r="F95" s="57"/>
      <c r="G95" s="57"/>
      <c r="H95" s="57"/>
      <c r="I95" s="57"/>
      <c r="J95" s="57"/>
      <c r="K95" s="57"/>
      <c r="L95" s="57"/>
    </row>
    <row r="96" spans="1:12" ht="170.25" customHeight="1" x14ac:dyDescent="0.25">
      <c r="A96" s="21">
        <v>85</v>
      </c>
      <c r="B96" s="21" t="s">
        <v>12</v>
      </c>
      <c r="C96" s="22" t="s">
        <v>14</v>
      </c>
      <c r="D96" s="22" t="s">
        <v>35</v>
      </c>
      <c r="E96" s="23">
        <v>100000</v>
      </c>
      <c r="F96" s="24" t="s">
        <v>17</v>
      </c>
      <c r="G96" s="23">
        <v>0</v>
      </c>
      <c r="H96" s="23">
        <f>E96</f>
        <v>100000</v>
      </c>
      <c r="I96" s="25">
        <v>45352</v>
      </c>
      <c r="J96" s="32" t="s">
        <v>21</v>
      </c>
      <c r="K96" s="24" t="s">
        <v>17</v>
      </c>
      <c r="L96" s="22"/>
    </row>
    <row r="97" spans="1:12" ht="78" customHeight="1" x14ac:dyDescent="0.25">
      <c r="A97" s="58">
        <v>86</v>
      </c>
      <c r="B97" s="58" t="s">
        <v>12</v>
      </c>
      <c r="C97" s="59" t="s">
        <v>14</v>
      </c>
      <c r="D97" s="59" t="s">
        <v>29</v>
      </c>
      <c r="E97" s="60">
        <v>150000</v>
      </c>
      <c r="F97" s="61" t="s">
        <v>17</v>
      </c>
      <c r="G97" s="60">
        <v>0</v>
      </c>
      <c r="H97" s="60">
        <f>E97-G97</f>
        <v>150000</v>
      </c>
      <c r="I97" s="62">
        <v>45323</v>
      </c>
      <c r="J97" s="63" t="s">
        <v>21</v>
      </c>
      <c r="K97" s="61" t="s">
        <v>17</v>
      </c>
      <c r="L97" s="58"/>
    </row>
    <row r="98" spans="1:12" ht="78" customHeight="1" x14ac:dyDescent="0.25">
      <c r="A98" s="21">
        <v>87</v>
      </c>
      <c r="B98" s="3" t="s">
        <v>12</v>
      </c>
      <c r="C98" s="7" t="s">
        <v>15</v>
      </c>
      <c r="D98" s="7" t="s">
        <v>46</v>
      </c>
      <c r="E98" s="11">
        <v>100000</v>
      </c>
      <c r="F98" s="6" t="s">
        <v>17</v>
      </c>
      <c r="G98" s="23">
        <v>0</v>
      </c>
      <c r="H98" s="11">
        <f>E98-G98</f>
        <v>100000</v>
      </c>
      <c r="I98" s="13">
        <v>45352</v>
      </c>
      <c r="J98" s="31" t="s">
        <v>21</v>
      </c>
      <c r="K98" s="18" t="s">
        <v>17</v>
      </c>
      <c r="L98" s="3"/>
    </row>
    <row r="99" spans="1:12" ht="53.25" customHeight="1" x14ac:dyDescent="0.25">
      <c r="A99" s="21">
        <v>88</v>
      </c>
      <c r="B99" s="3" t="s">
        <v>12</v>
      </c>
      <c r="C99" s="7" t="s">
        <v>14</v>
      </c>
      <c r="D99" s="7" t="s">
        <v>60</v>
      </c>
      <c r="E99" s="11">
        <v>50000</v>
      </c>
      <c r="F99" s="6" t="s">
        <v>17</v>
      </c>
      <c r="G99" s="23">
        <v>0</v>
      </c>
      <c r="H99" s="11">
        <f>E99-G99</f>
        <v>50000</v>
      </c>
      <c r="I99" s="13">
        <v>45352</v>
      </c>
      <c r="J99" s="31" t="s">
        <v>21</v>
      </c>
      <c r="K99" s="18" t="s">
        <v>17</v>
      </c>
      <c r="L99" s="3"/>
    </row>
    <row r="100" spans="1:12" ht="75.75" customHeight="1" x14ac:dyDescent="0.25">
      <c r="A100" s="21">
        <v>89</v>
      </c>
      <c r="B100" s="3" t="s">
        <v>12</v>
      </c>
      <c r="C100" s="7" t="s">
        <v>15</v>
      </c>
      <c r="D100" s="7" t="s">
        <v>99</v>
      </c>
      <c r="E100" s="11">
        <v>10000</v>
      </c>
      <c r="F100" s="6" t="s">
        <v>16</v>
      </c>
      <c r="G100" s="11">
        <v>10000</v>
      </c>
      <c r="H100" s="11">
        <v>0</v>
      </c>
      <c r="I100" s="13">
        <v>45352</v>
      </c>
      <c r="J100" s="31" t="s">
        <v>21</v>
      </c>
      <c r="K100" s="18" t="s">
        <v>17</v>
      </c>
      <c r="L100" s="3"/>
    </row>
    <row r="101" spans="1:12" ht="75.75" customHeight="1" x14ac:dyDescent="0.25">
      <c r="A101" s="21">
        <v>90</v>
      </c>
      <c r="B101" s="15" t="s">
        <v>11</v>
      </c>
      <c r="C101" s="16" t="s">
        <v>13</v>
      </c>
      <c r="D101" s="7" t="s">
        <v>100</v>
      </c>
      <c r="E101" s="11">
        <v>30000</v>
      </c>
      <c r="F101" s="6" t="s">
        <v>16</v>
      </c>
      <c r="G101" s="11">
        <v>15000</v>
      </c>
      <c r="H101" s="11">
        <f>E101-G101</f>
        <v>15000</v>
      </c>
      <c r="I101" s="13">
        <v>45352</v>
      </c>
      <c r="J101" s="31" t="s">
        <v>21</v>
      </c>
      <c r="K101" s="18" t="s">
        <v>17</v>
      </c>
      <c r="L101" s="3"/>
    </row>
    <row r="102" spans="1:12" ht="75" customHeight="1" x14ac:dyDescent="0.25">
      <c r="A102" s="21">
        <v>91</v>
      </c>
      <c r="B102" s="3" t="s">
        <v>12</v>
      </c>
      <c r="C102" s="7" t="s">
        <v>15</v>
      </c>
      <c r="D102" s="7" t="s">
        <v>112</v>
      </c>
      <c r="E102" s="11">
        <v>20000</v>
      </c>
      <c r="F102" s="6" t="s">
        <v>17</v>
      </c>
      <c r="G102" s="11">
        <v>0</v>
      </c>
      <c r="H102" s="11">
        <f>E102-G102</f>
        <v>20000</v>
      </c>
      <c r="I102" s="13">
        <v>45352</v>
      </c>
      <c r="J102" s="32" t="s">
        <v>20</v>
      </c>
      <c r="K102" s="18" t="s">
        <v>17</v>
      </c>
      <c r="L102" s="3"/>
    </row>
    <row r="103" spans="1:12" ht="62.25" customHeight="1" x14ac:dyDescent="0.25">
      <c r="A103" s="21">
        <v>92</v>
      </c>
      <c r="B103" s="15" t="s">
        <v>11</v>
      </c>
      <c r="C103" s="16" t="s">
        <v>13</v>
      </c>
      <c r="D103" s="7" t="s">
        <v>319</v>
      </c>
      <c r="E103" s="11">
        <v>10000</v>
      </c>
      <c r="F103" s="6" t="s">
        <v>16</v>
      </c>
      <c r="G103" s="11">
        <f>E103</f>
        <v>10000</v>
      </c>
      <c r="H103" s="11">
        <f>E103-G103</f>
        <v>0</v>
      </c>
      <c r="I103" s="13">
        <v>45352</v>
      </c>
      <c r="J103" s="31" t="s">
        <v>21</v>
      </c>
      <c r="K103" s="18" t="s">
        <v>17</v>
      </c>
      <c r="L103" s="3"/>
    </row>
    <row r="104" spans="1:12" ht="45" customHeight="1" x14ac:dyDescent="0.25">
      <c r="A104" s="21">
        <v>93</v>
      </c>
      <c r="B104" s="3" t="s">
        <v>12</v>
      </c>
      <c r="C104" s="7" t="s">
        <v>14</v>
      </c>
      <c r="D104" s="7" t="s">
        <v>107</v>
      </c>
      <c r="E104" s="11">
        <v>52000</v>
      </c>
      <c r="F104" s="6" t="s">
        <v>16</v>
      </c>
      <c r="G104" s="11">
        <v>27000</v>
      </c>
      <c r="H104" s="11">
        <f>E104-G104</f>
        <v>25000</v>
      </c>
      <c r="I104" s="13">
        <v>45352</v>
      </c>
      <c r="J104" s="31" t="s">
        <v>21</v>
      </c>
      <c r="K104" s="18" t="s">
        <v>17</v>
      </c>
      <c r="L104" s="3"/>
    </row>
    <row r="105" spans="1:12" ht="95.25" customHeight="1" x14ac:dyDescent="0.25">
      <c r="A105" s="21">
        <v>94</v>
      </c>
      <c r="B105" s="43" t="s">
        <v>12</v>
      </c>
      <c r="C105" s="7" t="s">
        <v>15</v>
      </c>
      <c r="D105" s="7" t="s">
        <v>199</v>
      </c>
      <c r="E105" s="11">
        <v>2750000</v>
      </c>
      <c r="F105" s="6" t="s">
        <v>17</v>
      </c>
      <c r="G105" s="23">
        <v>0</v>
      </c>
      <c r="H105" s="11">
        <f>E105</f>
        <v>2750000</v>
      </c>
      <c r="I105" s="13">
        <v>45352</v>
      </c>
      <c r="J105" s="31" t="s">
        <v>21</v>
      </c>
      <c r="K105" s="18" t="s">
        <v>17</v>
      </c>
      <c r="L105" s="3"/>
    </row>
    <row r="106" spans="1:12" ht="57.75" customHeight="1" x14ac:dyDescent="0.25">
      <c r="A106" s="21">
        <v>95</v>
      </c>
      <c r="B106" s="43" t="s">
        <v>12</v>
      </c>
      <c r="C106" s="7" t="s">
        <v>15</v>
      </c>
      <c r="D106" s="7" t="s">
        <v>336</v>
      </c>
      <c r="E106" s="11">
        <v>5000000</v>
      </c>
      <c r="F106" s="6" t="s">
        <v>17</v>
      </c>
      <c r="G106" s="23">
        <v>0</v>
      </c>
      <c r="H106" s="11">
        <f>E106</f>
        <v>5000000</v>
      </c>
      <c r="I106" s="13">
        <v>45352</v>
      </c>
      <c r="J106" s="31" t="s">
        <v>21</v>
      </c>
      <c r="K106" s="18" t="s">
        <v>17</v>
      </c>
      <c r="L106" s="3"/>
    </row>
    <row r="107" spans="1:12" ht="69.75" customHeight="1" x14ac:dyDescent="0.25">
      <c r="A107" s="21">
        <v>96</v>
      </c>
      <c r="B107" s="40" t="s">
        <v>12</v>
      </c>
      <c r="C107" s="41" t="s">
        <v>15</v>
      </c>
      <c r="D107" s="37" t="s">
        <v>267</v>
      </c>
      <c r="E107" s="52">
        <v>100000</v>
      </c>
      <c r="F107" s="11" t="s">
        <v>17</v>
      </c>
      <c r="G107" s="23">
        <v>0</v>
      </c>
      <c r="H107" s="52">
        <v>100000</v>
      </c>
      <c r="I107" s="13">
        <v>45352</v>
      </c>
      <c r="J107" s="6" t="s">
        <v>21</v>
      </c>
      <c r="K107" s="6" t="s">
        <v>17</v>
      </c>
      <c r="L107" s="7"/>
    </row>
    <row r="108" spans="1:12" ht="66.75" customHeight="1" x14ac:dyDescent="0.25">
      <c r="A108" s="21">
        <v>97</v>
      </c>
      <c r="B108" s="40" t="s">
        <v>12</v>
      </c>
      <c r="C108" s="41" t="s">
        <v>15</v>
      </c>
      <c r="D108" s="37" t="s">
        <v>268</v>
      </c>
      <c r="E108" s="52">
        <v>100000</v>
      </c>
      <c r="F108" s="11" t="s">
        <v>17</v>
      </c>
      <c r="G108" s="23">
        <v>0</v>
      </c>
      <c r="H108" s="52">
        <v>100000</v>
      </c>
      <c r="I108" s="13">
        <v>45352</v>
      </c>
      <c r="J108" s="6" t="s">
        <v>21</v>
      </c>
      <c r="K108" s="6" t="s">
        <v>17</v>
      </c>
      <c r="L108" s="7"/>
    </row>
    <row r="109" spans="1:12" ht="58.5" customHeight="1" x14ac:dyDescent="0.25">
      <c r="A109" s="21">
        <v>98</v>
      </c>
      <c r="B109" s="43" t="s">
        <v>12</v>
      </c>
      <c r="C109" s="7" t="s">
        <v>15</v>
      </c>
      <c r="D109" s="7" t="s">
        <v>331</v>
      </c>
      <c r="E109" s="11">
        <v>500000</v>
      </c>
      <c r="F109" s="6" t="s">
        <v>17</v>
      </c>
      <c r="G109" s="23"/>
      <c r="H109" s="11">
        <f>E109</f>
        <v>500000</v>
      </c>
      <c r="I109" s="13">
        <v>45352</v>
      </c>
      <c r="J109" s="31" t="s">
        <v>21</v>
      </c>
      <c r="K109" s="18" t="s">
        <v>17</v>
      </c>
      <c r="L109" s="7"/>
    </row>
    <row r="110" spans="1:12" ht="44.25" customHeight="1" x14ac:dyDescent="0.25">
      <c r="A110" s="21">
        <v>99</v>
      </c>
      <c r="B110" s="15" t="s">
        <v>11</v>
      </c>
      <c r="C110" s="7" t="s">
        <v>42</v>
      </c>
      <c r="D110" s="7" t="s">
        <v>160</v>
      </c>
      <c r="E110" s="11">
        <v>150000</v>
      </c>
      <c r="F110" s="6" t="s">
        <v>17</v>
      </c>
      <c r="G110" s="23">
        <v>0</v>
      </c>
      <c r="H110" s="11">
        <f>E110-G110</f>
        <v>150000</v>
      </c>
      <c r="I110" s="13">
        <v>45352</v>
      </c>
      <c r="J110" s="31" t="s">
        <v>21</v>
      </c>
      <c r="K110" s="18" t="s">
        <v>17</v>
      </c>
      <c r="L110" s="3"/>
    </row>
    <row r="111" spans="1:12" ht="37.5" customHeight="1" x14ac:dyDescent="0.25">
      <c r="A111" s="21">
        <v>100</v>
      </c>
      <c r="B111" s="3" t="s">
        <v>11</v>
      </c>
      <c r="C111" s="7" t="s">
        <v>13</v>
      </c>
      <c r="D111" s="7" t="s">
        <v>180</v>
      </c>
      <c r="E111" s="11">
        <v>30000</v>
      </c>
      <c r="F111" s="6" t="s">
        <v>17</v>
      </c>
      <c r="G111" s="23">
        <v>0</v>
      </c>
      <c r="H111" s="11">
        <f>E111-G111</f>
        <v>30000</v>
      </c>
      <c r="I111" s="13">
        <v>45352</v>
      </c>
      <c r="J111" s="31" t="s">
        <v>21</v>
      </c>
      <c r="K111" s="18" t="s">
        <v>17</v>
      </c>
      <c r="L111" s="3"/>
    </row>
    <row r="112" spans="1:12" ht="59.25" customHeight="1" x14ac:dyDescent="0.25">
      <c r="A112" s="21">
        <v>101</v>
      </c>
      <c r="B112" s="15" t="s">
        <v>11</v>
      </c>
      <c r="C112" s="7" t="s">
        <v>42</v>
      </c>
      <c r="D112" s="7" t="s">
        <v>179</v>
      </c>
      <c r="E112" s="11">
        <v>300000</v>
      </c>
      <c r="F112" s="6" t="s">
        <v>17</v>
      </c>
      <c r="G112" s="23">
        <v>0</v>
      </c>
      <c r="H112" s="11">
        <f>E112-G112</f>
        <v>300000</v>
      </c>
      <c r="I112" s="13">
        <v>45352</v>
      </c>
      <c r="J112" s="31" t="s">
        <v>21</v>
      </c>
      <c r="K112" s="18" t="s">
        <v>17</v>
      </c>
      <c r="L112" s="3"/>
    </row>
    <row r="113" spans="1:12" ht="47.25" customHeight="1" x14ac:dyDescent="0.25">
      <c r="A113" s="21">
        <v>102</v>
      </c>
      <c r="B113" s="38" t="s">
        <v>11</v>
      </c>
      <c r="C113" s="39" t="s">
        <v>13</v>
      </c>
      <c r="D113" s="7" t="s">
        <v>284</v>
      </c>
      <c r="E113" s="11">
        <v>200000</v>
      </c>
      <c r="F113" s="6" t="s">
        <v>17</v>
      </c>
      <c r="G113" s="11">
        <v>0</v>
      </c>
      <c r="H113" s="11">
        <f>E113</f>
        <v>200000</v>
      </c>
      <c r="I113" s="13">
        <v>45352</v>
      </c>
      <c r="J113" s="31" t="s">
        <v>21</v>
      </c>
      <c r="K113" s="6" t="s">
        <v>17</v>
      </c>
      <c r="L113" s="3"/>
    </row>
    <row r="114" spans="1:12" ht="69" customHeight="1" x14ac:dyDescent="0.25">
      <c r="A114" s="21">
        <v>103</v>
      </c>
      <c r="B114" s="40" t="s">
        <v>12</v>
      </c>
      <c r="C114" s="41" t="s">
        <v>15</v>
      </c>
      <c r="D114" s="7" t="s">
        <v>289</v>
      </c>
      <c r="E114" s="11">
        <v>160000</v>
      </c>
      <c r="F114" s="6" t="s">
        <v>16</v>
      </c>
      <c r="G114" s="11">
        <v>50000</v>
      </c>
      <c r="H114" s="11">
        <f>E114-G114</f>
        <v>110000</v>
      </c>
      <c r="I114" s="13">
        <v>45352</v>
      </c>
      <c r="J114" s="31" t="s">
        <v>21</v>
      </c>
      <c r="K114" s="6" t="s">
        <v>17</v>
      </c>
      <c r="L114" s="3"/>
    </row>
    <row r="115" spans="1:12" ht="56.25" customHeight="1" x14ac:dyDescent="0.25">
      <c r="A115" s="21">
        <v>104</v>
      </c>
      <c r="B115" s="3" t="s">
        <v>12</v>
      </c>
      <c r="C115" s="7" t="s">
        <v>15</v>
      </c>
      <c r="D115" s="7" t="s">
        <v>105</v>
      </c>
      <c r="E115" s="11">
        <v>56000</v>
      </c>
      <c r="F115" s="6" t="s">
        <v>16</v>
      </c>
      <c r="G115" s="11">
        <f>E115</f>
        <v>56000</v>
      </c>
      <c r="H115" s="11">
        <f>E115-G115</f>
        <v>0</v>
      </c>
      <c r="I115" s="13">
        <v>45354</v>
      </c>
      <c r="J115" s="31" t="s">
        <v>21</v>
      </c>
      <c r="K115" s="18" t="s">
        <v>17</v>
      </c>
      <c r="L115" s="3"/>
    </row>
    <row r="116" spans="1:12" ht="62.25" customHeight="1" x14ac:dyDescent="0.25">
      <c r="A116" s="21">
        <v>105</v>
      </c>
      <c r="B116" s="44" t="s">
        <v>11</v>
      </c>
      <c r="C116" s="16" t="s">
        <v>13</v>
      </c>
      <c r="D116" s="7" t="s">
        <v>182</v>
      </c>
      <c r="E116" s="11">
        <v>200000</v>
      </c>
      <c r="F116" s="6" t="s">
        <v>17</v>
      </c>
      <c r="G116" s="23">
        <v>0</v>
      </c>
      <c r="H116" s="11">
        <v>200000</v>
      </c>
      <c r="I116" s="13">
        <v>45354</v>
      </c>
      <c r="J116" s="32" t="s">
        <v>20</v>
      </c>
      <c r="K116" s="18" t="s">
        <v>17</v>
      </c>
      <c r="L116" s="7" t="s">
        <v>48</v>
      </c>
    </row>
    <row r="117" spans="1:12" ht="45" customHeight="1" x14ac:dyDescent="0.25">
      <c r="A117" s="21">
        <v>106</v>
      </c>
      <c r="B117" s="15" t="s">
        <v>11</v>
      </c>
      <c r="C117" s="7" t="s">
        <v>42</v>
      </c>
      <c r="D117" s="7" t="s">
        <v>173</v>
      </c>
      <c r="E117" s="11">
        <v>620000</v>
      </c>
      <c r="F117" s="6" t="s">
        <v>16</v>
      </c>
      <c r="G117" s="11">
        <v>310000</v>
      </c>
      <c r="H117" s="11">
        <f>E117-G117</f>
        <v>310000</v>
      </c>
      <c r="I117" s="13">
        <v>45355</v>
      </c>
      <c r="J117" s="31" t="s">
        <v>21</v>
      </c>
      <c r="K117" s="18" t="s">
        <v>17</v>
      </c>
      <c r="L117" s="7" t="s">
        <v>174</v>
      </c>
    </row>
    <row r="118" spans="1:12" ht="55.5" customHeight="1" x14ac:dyDescent="0.25">
      <c r="A118" s="21">
        <v>107</v>
      </c>
      <c r="B118" s="3" t="s">
        <v>12</v>
      </c>
      <c r="C118" s="7" t="s">
        <v>15</v>
      </c>
      <c r="D118" s="7" t="s">
        <v>113</v>
      </c>
      <c r="E118" s="11">
        <v>30000</v>
      </c>
      <c r="F118" s="6" t="s">
        <v>16</v>
      </c>
      <c r="G118" s="11">
        <v>30000</v>
      </c>
      <c r="H118" s="11">
        <f>E118-G118</f>
        <v>0</v>
      </c>
      <c r="I118" s="13">
        <v>45356</v>
      </c>
      <c r="J118" s="31" t="s">
        <v>21</v>
      </c>
      <c r="K118" s="18" t="s">
        <v>17</v>
      </c>
      <c r="L118" s="3"/>
    </row>
    <row r="119" spans="1:12" ht="51.75" customHeight="1" x14ac:dyDescent="0.25">
      <c r="A119" s="21">
        <v>108</v>
      </c>
      <c r="B119" s="38" t="s">
        <v>11</v>
      </c>
      <c r="C119" s="39" t="s">
        <v>13</v>
      </c>
      <c r="D119" s="7" t="s">
        <v>240</v>
      </c>
      <c r="E119" s="11">
        <v>35000</v>
      </c>
      <c r="F119" s="6" t="s">
        <v>17</v>
      </c>
      <c r="G119" s="11">
        <v>0</v>
      </c>
      <c r="H119" s="11">
        <f>E119-G119</f>
        <v>35000</v>
      </c>
      <c r="I119" s="13">
        <v>45356</v>
      </c>
      <c r="J119" s="31" t="s">
        <v>21</v>
      </c>
      <c r="K119" s="18" t="s">
        <v>17</v>
      </c>
      <c r="L119" s="43"/>
    </row>
    <row r="120" spans="1:12" ht="74.25" customHeight="1" x14ac:dyDescent="0.25">
      <c r="A120" s="21">
        <v>109</v>
      </c>
      <c r="B120" s="3" t="s">
        <v>12</v>
      </c>
      <c r="C120" s="7" t="s">
        <v>15</v>
      </c>
      <c r="D120" s="7" t="s">
        <v>325</v>
      </c>
      <c r="E120" s="11">
        <v>50000</v>
      </c>
      <c r="F120" s="6" t="s">
        <v>16</v>
      </c>
      <c r="G120" s="11">
        <f>E120</f>
        <v>50000</v>
      </c>
      <c r="H120" s="11">
        <f>E120-G120</f>
        <v>0</v>
      </c>
      <c r="I120" s="13">
        <v>45357</v>
      </c>
      <c r="J120" s="31" t="s">
        <v>21</v>
      </c>
      <c r="K120" s="18" t="s">
        <v>17</v>
      </c>
      <c r="L120" s="3"/>
    </row>
    <row r="121" spans="1:12" ht="117" customHeight="1" x14ac:dyDescent="0.25">
      <c r="A121" s="21">
        <v>110</v>
      </c>
      <c r="B121" s="44" t="s">
        <v>11</v>
      </c>
      <c r="C121" s="16" t="s">
        <v>13</v>
      </c>
      <c r="D121" s="7" t="s">
        <v>181</v>
      </c>
      <c r="E121" s="11">
        <v>600000</v>
      </c>
      <c r="F121" s="6" t="s">
        <v>17</v>
      </c>
      <c r="G121" s="23">
        <v>0</v>
      </c>
      <c r="H121" s="11">
        <f>E121</f>
        <v>600000</v>
      </c>
      <c r="I121" s="13">
        <v>45357</v>
      </c>
      <c r="J121" s="32" t="s">
        <v>20</v>
      </c>
      <c r="K121" s="18" t="s">
        <v>17</v>
      </c>
      <c r="L121" s="7"/>
    </row>
    <row r="122" spans="1:12" ht="56.25" customHeight="1" x14ac:dyDescent="0.25">
      <c r="A122" s="21">
        <v>111</v>
      </c>
      <c r="B122" s="43" t="s">
        <v>12</v>
      </c>
      <c r="C122" s="7" t="s">
        <v>15</v>
      </c>
      <c r="D122" s="7" t="s">
        <v>109</v>
      </c>
      <c r="E122" s="11">
        <v>400000</v>
      </c>
      <c r="F122" s="6" t="s">
        <v>17</v>
      </c>
      <c r="G122" s="23">
        <v>0</v>
      </c>
      <c r="H122" s="11">
        <f t="shared" ref="H122:H127" si="3">E122-G122</f>
        <v>400000</v>
      </c>
      <c r="I122" s="13">
        <v>45358</v>
      </c>
      <c r="J122" s="31" t="s">
        <v>21</v>
      </c>
      <c r="K122" s="18" t="s">
        <v>17</v>
      </c>
      <c r="L122" s="7" t="s">
        <v>150</v>
      </c>
    </row>
    <row r="123" spans="1:12" ht="66" customHeight="1" x14ac:dyDescent="0.25">
      <c r="A123" s="21">
        <v>112</v>
      </c>
      <c r="B123" s="43" t="s">
        <v>12</v>
      </c>
      <c r="C123" s="7" t="s">
        <v>15</v>
      </c>
      <c r="D123" s="7" t="s">
        <v>108</v>
      </c>
      <c r="E123" s="11">
        <v>120000</v>
      </c>
      <c r="F123" s="6" t="s">
        <v>17</v>
      </c>
      <c r="G123" s="11">
        <v>70000</v>
      </c>
      <c r="H123" s="11">
        <f t="shared" si="3"/>
        <v>50000</v>
      </c>
      <c r="I123" s="13">
        <v>45359</v>
      </c>
      <c r="J123" s="31" t="s">
        <v>21</v>
      </c>
      <c r="K123" s="18" t="s">
        <v>17</v>
      </c>
      <c r="L123" s="7" t="s">
        <v>149</v>
      </c>
    </row>
    <row r="124" spans="1:12" ht="133.5" customHeight="1" x14ac:dyDescent="0.25">
      <c r="A124" s="21">
        <v>113</v>
      </c>
      <c r="B124" s="3" t="s">
        <v>12</v>
      </c>
      <c r="C124" s="7" t="s">
        <v>14</v>
      </c>
      <c r="D124" s="7" t="s">
        <v>57</v>
      </c>
      <c r="E124" s="11">
        <v>200000</v>
      </c>
      <c r="F124" s="6" t="s">
        <v>17</v>
      </c>
      <c r="G124" s="23">
        <v>0</v>
      </c>
      <c r="H124" s="11">
        <f t="shared" si="3"/>
        <v>200000</v>
      </c>
      <c r="I124" s="13">
        <v>45361</v>
      </c>
      <c r="J124" s="31" t="s">
        <v>21</v>
      </c>
      <c r="K124" s="18" t="s">
        <v>17</v>
      </c>
      <c r="L124" s="3"/>
    </row>
    <row r="125" spans="1:12" ht="65.25" customHeight="1" x14ac:dyDescent="0.25">
      <c r="A125" s="21">
        <v>114</v>
      </c>
      <c r="B125" s="15" t="s">
        <v>11</v>
      </c>
      <c r="C125" s="16" t="s">
        <v>13</v>
      </c>
      <c r="D125" s="7" t="s">
        <v>316</v>
      </c>
      <c r="E125" s="11">
        <v>75000</v>
      </c>
      <c r="F125" s="6" t="s">
        <v>16</v>
      </c>
      <c r="G125" s="11">
        <v>30000</v>
      </c>
      <c r="H125" s="11">
        <f t="shared" si="3"/>
        <v>45000</v>
      </c>
      <c r="I125" s="13">
        <v>45361</v>
      </c>
      <c r="J125" s="32" t="s">
        <v>20</v>
      </c>
      <c r="K125" s="18" t="s">
        <v>17</v>
      </c>
      <c r="L125" s="3"/>
    </row>
    <row r="126" spans="1:12" ht="52.5" customHeight="1" x14ac:dyDescent="0.25">
      <c r="A126" s="21">
        <v>115</v>
      </c>
      <c r="B126" s="15" t="s">
        <v>11</v>
      </c>
      <c r="C126" s="16" t="s">
        <v>13</v>
      </c>
      <c r="D126" s="7" t="s">
        <v>317</v>
      </c>
      <c r="E126" s="11">
        <v>10000</v>
      </c>
      <c r="F126" s="6" t="s">
        <v>16</v>
      </c>
      <c r="G126" s="11">
        <v>10000</v>
      </c>
      <c r="H126" s="11">
        <f t="shared" si="3"/>
        <v>0</v>
      </c>
      <c r="I126" s="13">
        <v>45365</v>
      </c>
      <c r="J126" s="31" t="s">
        <v>21</v>
      </c>
      <c r="K126" s="18" t="s">
        <v>17</v>
      </c>
      <c r="L126" s="3"/>
    </row>
    <row r="127" spans="1:12" ht="72" customHeight="1" x14ac:dyDescent="0.25">
      <c r="A127" s="21">
        <v>116</v>
      </c>
      <c r="B127" s="15" t="s">
        <v>11</v>
      </c>
      <c r="C127" s="16" t="s">
        <v>13</v>
      </c>
      <c r="D127" s="7" t="s">
        <v>80</v>
      </c>
      <c r="E127" s="11">
        <v>20000</v>
      </c>
      <c r="F127" s="6" t="s">
        <v>17</v>
      </c>
      <c r="G127" s="23">
        <v>0</v>
      </c>
      <c r="H127" s="11">
        <f t="shared" si="3"/>
        <v>20000</v>
      </c>
      <c r="I127" s="13">
        <v>45366</v>
      </c>
      <c r="J127" s="31" t="s">
        <v>21</v>
      </c>
      <c r="K127" s="18" t="s">
        <v>17</v>
      </c>
      <c r="L127" s="3"/>
    </row>
    <row r="128" spans="1:12" ht="100.5" customHeight="1" x14ac:dyDescent="0.25">
      <c r="A128" s="21">
        <v>117</v>
      </c>
      <c r="B128" s="38" t="s">
        <v>12</v>
      </c>
      <c r="C128" s="39" t="s">
        <v>14</v>
      </c>
      <c r="D128" s="7" t="s">
        <v>337</v>
      </c>
      <c r="E128" s="11">
        <v>66000</v>
      </c>
      <c r="F128" s="6" t="s">
        <v>17</v>
      </c>
      <c r="G128" s="11">
        <v>0</v>
      </c>
      <c r="H128" s="11">
        <f>E128</f>
        <v>66000</v>
      </c>
      <c r="I128" s="13">
        <v>45366</v>
      </c>
      <c r="J128" s="31" t="s">
        <v>21</v>
      </c>
      <c r="K128" s="18" t="s">
        <v>16</v>
      </c>
      <c r="L128" s="7" t="s">
        <v>296</v>
      </c>
    </row>
    <row r="129" spans="1:12" ht="45.75" customHeight="1" x14ac:dyDescent="0.25">
      <c r="A129" s="58">
        <v>118</v>
      </c>
      <c r="B129" s="58" t="s">
        <v>11</v>
      </c>
      <c r="C129" s="59" t="s">
        <v>42</v>
      </c>
      <c r="D129" s="59" t="s">
        <v>361</v>
      </c>
      <c r="E129" s="60">
        <v>16500</v>
      </c>
      <c r="F129" s="61" t="s">
        <v>17</v>
      </c>
      <c r="G129" s="60">
        <v>0</v>
      </c>
      <c r="H129" s="60">
        <f t="shared" ref="H129" si="4">E129-G129</f>
        <v>16500</v>
      </c>
      <c r="I129" s="62">
        <v>45366</v>
      </c>
      <c r="J129" s="63" t="s">
        <v>21</v>
      </c>
      <c r="K129" s="61" t="s">
        <v>17</v>
      </c>
      <c r="L129" s="58"/>
    </row>
    <row r="130" spans="1:12" ht="65.25" customHeight="1" x14ac:dyDescent="0.25">
      <c r="A130" s="21">
        <v>119</v>
      </c>
      <c r="B130" s="15" t="s">
        <v>11</v>
      </c>
      <c r="C130" s="16" t="s">
        <v>13</v>
      </c>
      <c r="D130" s="7" t="s">
        <v>318</v>
      </c>
      <c r="E130" s="11">
        <v>10000</v>
      </c>
      <c r="F130" s="6" t="s">
        <v>16</v>
      </c>
      <c r="G130" s="11">
        <f>E130</f>
        <v>10000</v>
      </c>
      <c r="H130" s="11">
        <f>E130-G130</f>
        <v>0</v>
      </c>
      <c r="I130" s="13">
        <v>45367</v>
      </c>
      <c r="J130" s="31" t="s">
        <v>21</v>
      </c>
      <c r="K130" s="18" t="s">
        <v>17</v>
      </c>
      <c r="L130" s="3"/>
    </row>
    <row r="131" spans="1:12" ht="104.25" customHeight="1" x14ac:dyDescent="0.25">
      <c r="A131" s="21">
        <v>120</v>
      </c>
      <c r="B131" s="3" t="s">
        <v>12</v>
      </c>
      <c r="C131" s="7" t="s">
        <v>14</v>
      </c>
      <c r="D131" s="7" t="s">
        <v>335</v>
      </c>
      <c r="E131" s="11">
        <v>80000</v>
      </c>
      <c r="F131" s="6" t="s">
        <v>17</v>
      </c>
      <c r="G131" s="23">
        <v>0</v>
      </c>
      <c r="H131" s="11">
        <f>E131-G131</f>
        <v>80000</v>
      </c>
      <c r="I131" s="13">
        <v>45371</v>
      </c>
      <c r="J131" s="31" t="s">
        <v>21</v>
      </c>
      <c r="K131" s="18" t="s">
        <v>17</v>
      </c>
      <c r="L131" s="3"/>
    </row>
    <row r="132" spans="1:12" ht="104.25" customHeight="1" x14ac:dyDescent="0.25">
      <c r="A132" s="58">
        <v>121</v>
      </c>
      <c r="B132" s="58" t="s">
        <v>12</v>
      </c>
      <c r="C132" s="59" t="s">
        <v>15</v>
      </c>
      <c r="D132" s="59" t="s">
        <v>362</v>
      </c>
      <c r="E132" s="60">
        <v>40000</v>
      </c>
      <c r="F132" s="61" t="s">
        <v>17</v>
      </c>
      <c r="G132" s="60">
        <v>0</v>
      </c>
      <c r="H132" s="60">
        <f t="shared" ref="H132" si="5">E132-G132</f>
        <v>40000</v>
      </c>
      <c r="I132" s="62">
        <v>45371</v>
      </c>
      <c r="J132" s="63" t="s">
        <v>21</v>
      </c>
      <c r="K132" s="61" t="s">
        <v>17</v>
      </c>
      <c r="L132" s="58"/>
    </row>
    <row r="133" spans="1:12" ht="132.75" customHeight="1" x14ac:dyDescent="0.25">
      <c r="A133" s="21">
        <v>122</v>
      </c>
      <c r="B133" s="3" t="s">
        <v>12</v>
      </c>
      <c r="C133" s="7" t="s">
        <v>15</v>
      </c>
      <c r="D133" s="7" t="s">
        <v>122</v>
      </c>
      <c r="E133" s="11">
        <v>300000</v>
      </c>
      <c r="F133" s="6" t="s">
        <v>17</v>
      </c>
      <c r="G133" s="23">
        <v>0</v>
      </c>
      <c r="H133" s="11">
        <f>E133-G133</f>
        <v>300000</v>
      </c>
      <c r="I133" s="13">
        <v>45373</v>
      </c>
      <c r="J133" s="32" t="s">
        <v>20</v>
      </c>
      <c r="K133" s="18" t="s">
        <v>17</v>
      </c>
      <c r="L133" s="3"/>
    </row>
    <row r="134" spans="1:12" ht="117.75" customHeight="1" x14ac:dyDescent="0.25">
      <c r="A134" s="21">
        <v>123</v>
      </c>
      <c r="B134" s="38" t="s">
        <v>12</v>
      </c>
      <c r="C134" s="39" t="s">
        <v>14</v>
      </c>
      <c r="D134" s="7" t="s">
        <v>234</v>
      </c>
      <c r="E134" s="11">
        <v>85000</v>
      </c>
      <c r="F134" s="6" t="s">
        <v>17</v>
      </c>
      <c r="G134" s="11">
        <v>0</v>
      </c>
      <c r="H134" s="11">
        <f>E134-G134</f>
        <v>85000</v>
      </c>
      <c r="I134" s="13">
        <v>45380</v>
      </c>
      <c r="J134" s="31" t="s">
        <v>21</v>
      </c>
      <c r="K134" s="18" t="s">
        <v>16</v>
      </c>
      <c r="L134" s="7" t="s">
        <v>235</v>
      </c>
    </row>
    <row r="135" spans="1:12" ht="60" customHeight="1" x14ac:dyDescent="0.25">
      <c r="A135" s="58">
        <v>124</v>
      </c>
      <c r="B135" s="66" t="s">
        <v>12</v>
      </c>
      <c r="C135" s="67" t="s">
        <v>14</v>
      </c>
      <c r="D135" s="59" t="s">
        <v>363</v>
      </c>
      <c r="E135" s="60">
        <v>360000</v>
      </c>
      <c r="F135" s="61" t="s">
        <v>17</v>
      </c>
      <c r="G135" s="60">
        <v>0</v>
      </c>
      <c r="H135" s="60">
        <f t="shared" ref="H135:H136" si="6">E135</f>
        <v>360000</v>
      </c>
      <c r="I135" s="62">
        <v>45381</v>
      </c>
      <c r="J135" s="63" t="s">
        <v>21</v>
      </c>
      <c r="K135" s="61" t="s">
        <v>17</v>
      </c>
      <c r="L135" s="58"/>
    </row>
    <row r="136" spans="1:12" ht="85.5" customHeight="1" x14ac:dyDescent="0.25">
      <c r="A136" s="58">
        <v>125</v>
      </c>
      <c r="B136" s="66" t="s">
        <v>12</v>
      </c>
      <c r="C136" s="67" t="s">
        <v>15</v>
      </c>
      <c r="D136" s="59" t="s">
        <v>364</v>
      </c>
      <c r="E136" s="60">
        <v>530000</v>
      </c>
      <c r="F136" s="61" t="s">
        <v>17</v>
      </c>
      <c r="G136" s="60">
        <v>0</v>
      </c>
      <c r="H136" s="60">
        <f t="shared" si="6"/>
        <v>530000</v>
      </c>
      <c r="I136" s="62">
        <v>45381</v>
      </c>
      <c r="J136" s="63" t="s">
        <v>21</v>
      </c>
      <c r="K136" s="61" t="s">
        <v>17</v>
      </c>
      <c r="L136" s="58"/>
    </row>
    <row r="137" spans="1:12" ht="115.5" customHeight="1" x14ac:dyDescent="0.25">
      <c r="A137" s="21">
        <v>126</v>
      </c>
      <c r="B137" s="38" t="s">
        <v>12</v>
      </c>
      <c r="C137" s="39" t="s">
        <v>14</v>
      </c>
      <c r="D137" s="7" t="s">
        <v>232</v>
      </c>
      <c r="E137" s="11">
        <v>171000</v>
      </c>
      <c r="F137" s="6" t="s">
        <v>17</v>
      </c>
      <c r="G137" s="11">
        <v>0</v>
      </c>
      <c r="H137" s="11">
        <f>E137-G137</f>
        <v>171000</v>
      </c>
      <c r="I137" s="13">
        <v>45382</v>
      </c>
      <c r="J137" s="31" t="s">
        <v>21</v>
      </c>
      <c r="K137" s="18" t="s">
        <v>16</v>
      </c>
      <c r="L137" s="7" t="s">
        <v>233</v>
      </c>
    </row>
    <row r="138" spans="1:12" ht="60.75" customHeight="1" x14ac:dyDescent="0.25">
      <c r="A138" s="103" t="s">
        <v>342</v>
      </c>
      <c r="B138" s="103"/>
      <c r="C138" s="103"/>
      <c r="D138" s="103"/>
      <c r="E138" s="57"/>
      <c r="F138" s="57"/>
      <c r="G138" s="57"/>
      <c r="H138" s="57"/>
      <c r="I138" s="57"/>
      <c r="J138" s="57"/>
      <c r="K138" s="57"/>
      <c r="L138" s="57"/>
    </row>
    <row r="139" spans="1:12" ht="66.75" customHeight="1" x14ac:dyDescent="0.25">
      <c r="A139" s="21">
        <v>127</v>
      </c>
      <c r="B139" s="3" t="s">
        <v>12</v>
      </c>
      <c r="C139" s="7" t="s">
        <v>15</v>
      </c>
      <c r="D139" s="7" t="s">
        <v>102</v>
      </c>
      <c r="E139" s="11">
        <v>15000</v>
      </c>
      <c r="F139" s="6" t="s">
        <v>16</v>
      </c>
      <c r="G139" s="11">
        <v>10000</v>
      </c>
      <c r="H139" s="11">
        <f>E139-G139</f>
        <v>5000</v>
      </c>
      <c r="I139" s="13">
        <v>45383</v>
      </c>
      <c r="J139" s="31" t="s">
        <v>21</v>
      </c>
      <c r="K139" s="18" t="s">
        <v>17</v>
      </c>
      <c r="L139" s="3"/>
    </row>
    <row r="140" spans="1:12" ht="66.75" customHeight="1" x14ac:dyDescent="0.25">
      <c r="A140" s="21">
        <v>128</v>
      </c>
      <c r="B140" s="43" t="s">
        <v>12</v>
      </c>
      <c r="C140" s="7" t="s">
        <v>15</v>
      </c>
      <c r="D140" s="7" t="s">
        <v>94</v>
      </c>
      <c r="E140" s="11">
        <v>700000</v>
      </c>
      <c r="F140" s="6" t="s">
        <v>17</v>
      </c>
      <c r="G140" s="23">
        <v>0</v>
      </c>
      <c r="H140" s="11">
        <f>E140-G140</f>
        <v>700000</v>
      </c>
      <c r="I140" s="13">
        <v>45383</v>
      </c>
      <c r="J140" s="31"/>
      <c r="K140" s="18" t="s">
        <v>17</v>
      </c>
      <c r="L140" s="7" t="s">
        <v>147</v>
      </c>
    </row>
    <row r="141" spans="1:12" ht="60.75" customHeight="1" x14ac:dyDescent="0.25">
      <c r="A141" s="21">
        <v>129</v>
      </c>
      <c r="B141" s="43" t="s">
        <v>12</v>
      </c>
      <c r="C141" s="7" t="s">
        <v>15</v>
      </c>
      <c r="D141" s="7" t="s">
        <v>95</v>
      </c>
      <c r="E141" s="11">
        <v>10000</v>
      </c>
      <c r="F141" s="6" t="s">
        <v>17</v>
      </c>
      <c r="G141" s="23">
        <v>0</v>
      </c>
      <c r="H141" s="11">
        <f>E141-G141</f>
        <v>10000</v>
      </c>
      <c r="I141" s="13">
        <v>45383</v>
      </c>
      <c r="J141" s="31" t="s">
        <v>21</v>
      </c>
      <c r="K141" s="18" t="s">
        <v>17</v>
      </c>
      <c r="L141" s="7" t="s">
        <v>148</v>
      </c>
    </row>
    <row r="142" spans="1:12" ht="60.75" customHeight="1" x14ac:dyDescent="0.25">
      <c r="A142" s="21">
        <v>130</v>
      </c>
      <c r="B142" s="44" t="s">
        <v>11</v>
      </c>
      <c r="C142" s="16" t="s">
        <v>13</v>
      </c>
      <c r="D142" s="7" t="s">
        <v>190</v>
      </c>
      <c r="E142" s="11">
        <v>50000</v>
      </c>
      <c r="F142" s="6" t="s">
        <v>17</v>
      </c>
      <c r="G142" s="23">
        <v>0</v>
      </c>
      <c r="H142" s="11">
        <f>E142</f>
        <v>50000</v>
      </c>
      <c r="I142" s="13">
        <v>45383</v>
      </c>
      <c r="J142" s="31" t="s">
        <v>21</v>
      </c>
      <c r="K142" s="18" t="s">
        <v>17</v>
      </c>
      <c r="L142" s="7"/>
    </row>
    <row r="143" spans="1:12" ht="60.75" customHeight="1" x14ac:dyDescent="0.25">
      <c r="A143" s="21">
        <v>131</v>
      </c>
      <c r="B143" s="40" t="s">
        <v>12</v>
      </c>
      <c r="C143" s="41" t="s">
        <v>15</v>
      </c>
      <c r="D143" s="37" t="s">
        <v>269</v>
      </c>
      <c r="E143" s="50">
        <v>3500000</v>
      </c>
      <c r="F143" s="11" t="s">
        <v>17</v>
      </c>
      <c r="G143" s="23">
        <v>0</v>
      </c>
      <c r="H143" s="50">
        <v>3500000</v>
      </c>
      <c r="I143" s="13">
        <v>45383</v>
      </c>
      <c r="J143" s="6" t="s">
        <v>21</v>
      </c>
      <c r="K143" s="6" t="s">
        <v>17</v>
      </c>
      <c r="L143" s="7"/>
    </row>
    <row r="144" spans="1:12" ht="53.25" customHeight="1" x14ac:dyDescent="0.25">
      <c r="A144" s="21">
        <v>132</v>
      </c>
      <c r="B144" s="40" t="s">
        <v>12</v>
      </c>
      <c r="C144" s="41" t="s">
        <v>15</v>
      </c>
      <c r="D144" s="37" t="s">
        <v>270</v>
      </c>
      <c r="E144" s="50">
        <v>1000000</v>
      </c>
      <c r="F144" s="11" t="s">
        <v>17</v>
      </c>
      <c r="G144" s="23">
        <v>0</v>
      </c>
      <c r="H144" s="50">
        <v>1000000</v>
      </c>
      <c r="I144" s="13">
        <v>45383</v>
      </c>
      <c r="J144" s="6" t="s">
        <v>21</v>
      </c>
      <c r="K144" s="6" t="s">
        <v>17</v>
      </c>
      <c r="L144" s="7"/>
    </row>
    <row r="145" spans="1:12" ht="108" customHeight="1" x14ac:dyDescent="0.25">
      <c r="A145" s="21">
        <v>133</v>
      </c>
      <c r="B145" s="43" t="s">
        <v>12</v>
      </c>
      <c r="C145" s="7" t="s">
        <v>15</v>
      </c>
      <c r="D145" s="7" t="s">
        <v>329</v>
      </c>
      <c r="E145" s="11">
        <v>200000</v>
      </c>
      <c r="F145" s="6" t="s">
        <v>17</v>
      </c>
      <c r="G145" s="23"/>
      <c r="H145" s="11">
        <f>E145</f>
        <v>200000</v>
      </c>
      <c r="I145" s="13">
        <v>45383</v>
      </c>
      <c r="J145" s="31" t="s">
        <v>21</v>
      </c>
      <c r="K145" s="18" t="s">
        <v>17</v>
      </c>
      <c r="L145" s="7"/>
    </row>
    <row r="146" spans="1:12" ht="75" customHeight="1" x14ac:dyDescent="0.25">
      <c r="A146" s="21">
        <v>134</v>
      </c>
      <c r="B146" s="3" t="s">
        <v>12</v>
      </c>
      <c r="C146" s="7" t="s">
        <v>15</v>
      </c>
      <c r="D146" s="7" t="s">
        <v>154</v>
      </c>
      <c r="E146" s="11">
        <v>20000</v>
      </c>
      <c r="F146" s="6" t="s">
        <v>17</v>
      </c>
      <c r="G146" s="23">
        <v>0</v>
      </c>
      <c r="H146" s="11">
        <f>E146-G146</f>
        <v>20000</v>
      </c>
      <c r="I146" s="13">
        <v>45383</v>
      </c>
      <c r="J146" s="31" t="s">
        <v>21</v>
      </c>
      <c r="K146" s="18" t="s">
        <v>17</v>
      </c>
      <c r="L146" s="7" t="s">
        <v>155</v>
      </c>
    </row>
    <row r="147" spans="1:12" ht="98.25" customHeight="1" x14ac:dyDescent="0.25">
      <c r="A147" s="21">
        <v>135</v>
      </c>
      <c r="B147" s="38" t="s">
        <v>11</v>
      </c>
      <c r="C147" s="39" t="s">
        <v>13</v>
      </c>
      <c r="D147" s="7" t="s">
        <v>287</v>
      </c>
      <c r="E147" s="11">
        <v>120000</v>
      </c>
      <c r="F147" s="6" t="s">
        <v>17</v>
      </c>
      <c r="G147" s="11">
        <v>0</v>
      </c>
      <c r="H147" s="11">
        <f>E147</f>
        <v>120000</v>
      </c>
      <c r="I147" s="13">
        <v>45383</v>
      </c>
      <c r="J147" s="32" t="s">
        <v>20</v>
      </c>
      <c r="K147" s="18" t="s">
        <v>17</v>
      </c>
      <c r="L147" s="3"/>
    </row>
    <row r="148" spans="1:12" ht="67.5" customHeight="1" x14ac:dyDescent="0.25">
      <c r="A148" s="21">
        <v>136</v>
      </c>
      <c r="B148" s="40" t="s">
        <v>12</v>
      </c>
      <c r="C148" s="41" t="s">
        <v>15</v>
      </c>
      <c r="D148" s="7" t="s">
        <v>297</v>
      </c>
      <c r="E148" s="11">
        <v>550000</v>
      </c>
      <c r="F148" s="6" t="s">
        <v>17</v>
      </c>
      <c r="G148" s="11">
        <v>0</v>
      </c>
      <c r="H148" s="11">
        <f>E148</f>
        <v>550000</v>
      </c>
      <c r="I148" s="13">
        <v>45383</v>
      </c>
      <c r="J148" s="32" t="s">
        <v>20</v>
      </c>
      <c r="K148" s="18" t="s">
        <v>17</v>
      </c>
      <c r="L148" s="3"/>
    </row>
    <row r="149" spans="1:12" ht="72.75" customHeight="1" x14ac:dyDescent="0.25">
      <c r="A149" s="21">
        <v>137</v>
      </c>
      <c r="B149" s="40" t="s">
        <v>12</v>
      </c>
      <c r="C149" s="41" t="s">
        <v>15</v>
      </c>
      <c r="D149" s="7" t="s">
        <v>302</v>
      </c>
      <c r="E149" s="11">
        <v>3000000</v>
      </c>
      <c r="F149" s="6" t="s">
        <v>17</v>
      </c>
      <c r="G149" s="11">
        <v>0</v>
      </c>
      <c r="H149" s="11">
        <f>E149</f>
        <v>3000000</v>
      </c>
      <c r="I149" s="13">
        <v>45383</v>
      </c>
      <c r="J149" s="32" t="s">
        <v>20</v>
      </c>
      <c r="K149" s="18" t="s">
        <v>17</v>
      </c>
      <c r="L149" s="3"/>
    </row>
    <row r="150" spans="1:12" ht="70.5" customHeight="1" x14ac:dyDescent="0.25">
      <c r="A150" s="21">
        <v>138</v>
      </c>
      <c r="B150" s="3" t="s">
        <v>12</v>
      </c>
      <c r="C150" s="7" t="s">
        <v>14</v>
      </c>
      <c r="D150" s="7" t="s">
        <v>82</v>
      </c>
      <c r="E150" s="11">
        <v>28800</v>
      </c>
      <c r="F150" s="6" t="s">
        <v>17</v>
      </c>
      <c r="G150" s="23">
        <v>0</v>
      </c>
      <c r="H150" s="11">
        <f>E150-G150</f>
        <v>28800</v>
      </c>
      <c r="I150" s="13">
        <v>45387</v>
      </c>
      <c r="J150" s="31" t="s">
        <v>21</v>
      </c>
      <c r="K150" s="29" t="s">
        <v>16</v>
      </c>
      <c r="L150" s="7" t="s">
        <v>83</v>
      </c>
    </row>
    <row r="151" spans="1:12" ht="66.75" customHeight="1" x14ac:dyDescent="0.25">
      <c r="A151" s="21">
        <v>139</v>
      </c>
      <c r="B151" s="7" t="s">
        <v>12</v>
      </c>
      <c r="C151" s="7" t="s">
        <v>14</v>
      </c>
      <c r="D151" s="7" t="s">
        <v>84</v>
      </c>
      <c r="E151" s="11">
        <v>136500</v>
      </c>
      <c r="F151" s="6" t="s">
        <v>17</v>
      </c>
      <c r="G151" s="23">
        <v>0</v>
      </c>
      <c r="H151" s="11">
        <f>E151-G151</f>
        <v>136500</v>
      </c>
      <c r="I151" s="13">
        <v>45387</v>
      </c>
      <c r="J151" s="31" t="s">
        <v>21</v>
      </c>
      <c r="K151" s="29" t="s">
        <v>16</v>
      </c>
      <c r="L151" s="7" t="s">
        <v>85</v>
      </c>
    </row>
    <row r="152" spans="1:12" ht="83.25" customHeight="1" x14ac:dyDescent="0.25">
      <c r="A152" s="21">
        <v>140</v>
      </c>
      <c r="B152" s="3" t="s">
        <v>12</v>
      </c>
      <c r="C152" s="7" t="s">
        <v>14</v>
      </c>
      <c r="D152" s="7" t="s">
        <v>137</v>
      </c>
      <c r="E152" s="11">
        <v>45000</v>
      </c>
      <c r="F152" s="6" t="s">
        <v>17</v>
      </c>
      <c r="G152" s="23">
        <v>0</v>
      </c>
      <c r="H152" s="11">
        <f>E152-G152</f>
        <v>45000</v>
      </c>
      <c r="I152" s="13">
        <v>45396</v>
      </c>
      <c r="J152" s="31" t="s">
        <v>21</v>
      </c>
      <c r="K152" s="29" t="s">
        <v>16</v>
      </c>
      <c r="L152" s="3"/>
    </row>
    <row r="153" spans="1:12" ht="148.5" customHeight="1" x14ac:dyDescent="0.25">
      <c r="A153" s="21">
        <v>141</v>
      </c>
      <c r="B153" s="21" t="s">
        <v>12</v>
      </c>
      <c r="C153" s="22" t="s">
        <v>14</v>
      </c>
      <c r="D153" s="22" t="s">
        <v>41</v>
      </c>
      <c r="E153" s="23">
        <v>180000</v>
      </c>
      <c r="F153" s="24" t="s">
        <v>17</v>
      </c>
      <c r="G153" s="23">
        <v>0</v>
      </c>
      <c r="H153" s="23">
        <f>E153</f>
        <v>180000</v>
      </c>
      <c r="I153" s="25">
        <v>45400</v>
      </c>
      <c r="J153" s="32" t="s">
        <v>21</v>
      </c>
      <c r="K153" s="24" t="s">
        <v>16</v>
      </c>
      <c r="L153" s="22" t="s">
        <v>23</v>
      </c>
    </row>
    <row r="154" spans="1:12" ht="147" customHeight="1" x14ac:dyDescent="0.25">
      <c r="A154" s="21">
        <v>142</v>
      </c>
      <c r="B154" s="21" t="s">
        <v>12</v>
      </c>
      <c r="C154" s="22" t="s">
        <v>15</v>
      </c>
      <c r="D154" s="22" t="s">
        <v>36</v>
      </c>
      <c r="E154" s="23">
        <v>250000</v>
      </c>
      <c r="F154" s="24" t="s">
        <v>17</v>
      </c>
      <c r="G154" s="23">
        <v>0</v>
      </c>
      <c r="H154" s="23">
        <v>250000</v>
      </c>
      <c r="I154" s="25">
        <v>45402</v>
      </c>
      <c r="J154" s="32" t="s">
        <v>21</v>
      </c>
      <c r="K154" s="24" t="s">
        <v>16</v>
      </c>
      <c r="L154" s="22" t="s">
        <v>24</v>
      </c>
    </row>
    <row r="155" spans="1:12" ht="39.75" customHeight="1" x14ac:dyDescent="0.25">
      <c r="A155" s="104" t="s">
        <v>343</v>
      </c>
      <c r="B155" s="105"/>
      <c r="C155" s="105"/>
      <c r="D155" s="105"/>
      <c r="E155" s="57"/>
      <c r="F155" s="57"/>
      <c r="G155" s="57"/>
      <c r="H155" s="57"/>
      <c r="I155" s="57"/>
      <c r="J155" s="57"/>
      <c r="K155" s="57"/>
      <c r="L155" s="57"/>
    </row>
    <row r="156" spans="1:12" ht="82.5" customHeight="1" x14ac:dyDescent="0.25">
      <c r="A156" s="58">
        <v>143</v>
      </c>
      <c r="B156" s="68" t="s">
        <v>12</v>
      </c>
      <c r="C156" s="59" t="s">
        <v>15</v>
      </c>
      <c r="D156" s="59" t="s">
        <v>192</v>
      </c>
      <c r="E156" s="60">
        <v>100000</v>
      </c>
      <c r="F156" s="61" t="s">
        <v>17</v>
      </c>
      <c r="G156" s="60">
        <v>0</v>
      </c>
      <c r="H156" s="60">
        <f>E156</f>
        <v>100000</v>
      </c>
      <c r="I156" s="62">
        <v>45413</v>
      </c>
      <c r="J156" s="63" t="s">
        <v>20</v>
      </c>
      <c r="K156" s="61" t="s">
        <v>17</v>
      </c>
      <c r="L156" s="59"/>
    </row>
    <row r="157" spans="1:12" ht="70.5" customHeight="1" x14ac:dyDescent="0.25">
      <c r="A157" s="15">
        <v>144</v>
      </c>
      <c r="B157" s="3" t="s">
        <v>12</v>
      </c>
      <c r="C157" s="7" t="s">
        <v>14</v>
      </c>
      <c r="D157" s="7" t="s">
        <v>56</v>
      </c>
      <c r="E157" s="11">
        <v>30000</v>
      </c>
      <c r="F157" s="6" t="s">
        <v>17</v>
      </c>
      <c r="G157" s="23">
        <v>0</v>
      </c>
      <c r="H157" s="11">
        <f>E157-G157</f>
        <v>30000</v>
      </c>
      <c r="I157" s="13">
        <v>45413</v>
      </c>
      <c r="J157" s="31" t="s">
        <v>21</v>
      </c>
      <c r="K157" s="18" t="s">
        <v>17</v>
      </c>
      <c r="L157" s="3"/>
    </row>
    <row r="158" spans="1:12" ht="63" customHeight="1" x14ac:dyDescent="0.25">
      <c r="A158" s="15">
        <v>145</v>
      </c>
      <c r="B158" s="3" t="s">
        <v>12</v>
      </c>
      <c r="C158" s="7" t="s">
        <v>15</v>
      </c>
      <c r="D158" s="7" t="s">
        <v>116</v>
      </c>
      <c r="E158" s="11">
        <v>10000</v>
      </c>
      <c r="F158" s="6" t="s">
        <v>16</v>
      </c>
      <c r="G158" s="11">
        <f>E158</f>
        <v>10000</v>
      </c>
      <c r="H158" s="11">
        <f>E158-G158</f>
        <v>0</v>
      </c>
      <c r="I158" s="13">
        <v>45413</v>
      </c>
      <c r="J158" s="31" t="s">
        <v>21</v>
      </c>
      <c r="K158" s="18" t="s">
        <v>17</v>
      </c>
      <c r="L158" s="3"/>
    </row>
    <row r="159" spans="1:12" ht="93" customHeight="1" x14ac:dyDescent="0.25">
      <c r="A159" s="15">
        <v>146</v>
      </c>
      <c r="B159" s="43" t="s">
        <v>12</v>
      </c>
      <c r="C159" s="7" t="s">
        <v>15</v>
      </c>
      <c r="D159" s="7" t="s">
        <v>96</v>
      </c>
      <c r="E159" s="11">
        <v>120000</v>
      </c>
      <c r="F159" s="6" t="s">
        <v>16</v>
      </c>
      <c r="G159" s="11">
        <v>50000</v>
      </c>
      <c r="H159" s="11">
        <f>E159-G159</f>
        <v>70000</v>
      </c>
      <c r="I159" s="13">
        <v>45413</v>
      </c>
      <c r="J159" s="31" t="s">
        <v>21</v>
      </c>
      <c r="K159" s="18" t="s">
        <v>17</v>
      </c>
      <c r="L159" s="7" t="s">
        <v>149</v>
      </c>
    </row>
    <row r="160" spans="1:12" ht="93" customHeight="1" x14ac:dyDescent="0.25">
      <c r="A160" s="15">
        <v>147</v>
      </c>
      <c r="B160" s="40" t="s">
        <v>12</v>
      </c>
      <c r="C160" s="41" t="s">
        <v>15</v>
      </c>
      <c r="D160" s="41" t="s">
        <v>271</v>
      </c>
      <c r="E160" s="50">
        <v>40000</v>
      </c>
      <c r="F160" s="11" t="s">
        <v>17</v>
      </c>
      <c r="G160" s="23">
        <v>0</v>
      </c>
      <c r="H160" s="50">
        <v>40000</v>
      </c>
      <c r="I160" s="13">
        <v>45413</v>
      </c>
      <c r="J160" s="6" t="s">
        <v>21</v>
      </c>
      <c r="K160" s="6" t="s">
        <v>17</v>
      </c>
      <c r="L160" s="7"/>
    </row>
    <row r="161" spans="1:12" ht="72" customHeight="1" x14ac:dyDescent="0.25">
      <c r="A161" s="15">
        <v>148</v>
      </c>
      <c r="B161" s="43" t="s">
        <v>12</v>
      </c>
      <c r="C161" s="7" t="s">
        <v>15</v>
      </c>
      <c r="D161" s="7" t="s">
        <v>330</v>
      </c>
      <c r="E161" s="11">
        <v>500000</v>
      </c>
      <c r="F161" s="6" t="s">
        <v>17</v>
      </c>
      <c r="G161" s="23"/>
      <c r="H161" s="11">
        <f>E161</f>
        <v>500000</v>
      </c>
      <c r="I161" s="13">
        <v>45413</v>
      </c>
      <c r="J161" s="31" t="s">
        <v>21</v>
      </c>
      <c r="K161" s="18" t="s">
        <v>17</v>
      </c>
      <c r="L161" s="7"/>
    </row>
    <row r="162" spans="1:12" ht="75.75" customHeight="1" x14ac:dyDescent="0.25">
      <c r="A162" s="15">
        <v>149</v>
      </c>
      <c r="B162" s="3" t="s">
        <v>12</v>
      </c>
      <c r="C162" s="7" t="s">
        <v>15</v>
      </c>
      <c r="D162" s="7" t="s">
        <v>127</v>
      </c>
      <c r="E162" s="11">
        <v>50000</v>
      </c>
      <c r="F162" s="6" t="s">
        <v>17</v>
      </c>
      <c r="G162" s="23">
        <v>0</v>
      </c>
      <c r="H162" s="11">
        <f>E162-G162</f>
        <v>50000</v>
      </c>
      <c r="I162" s="13">
        <v>45413</v>
      </c>
      <c r="J162" s="31" t="s">
        <v>21</v>
      </c>
      <c r="K162" s="18" t="s">
        <v>17</v>
      </c>
      <c r="L162" s="3"/>
    </row>
    <row r="163" spans="1:12" ht="215.25" customHeight="1" x14ac:dyDescent="0.25">
      <c r="A163" s="15">
        <v>150</v>
      </c>
      <c r="B163" s="38" t="s">
        <v>12</v>
      </c>
      <c r="C163" s="39" t="s">
        <v>14</v>
      </c>
      <c r="D163" s="7" t="s">
        <v>298</v>
      </c>
      <c r="E163" s="11">
        <v>82000</v>
      </c>
      <c r="F163" s="6" t="s">
        <v>17</v>
      </c>
      <c r="G163" s="23">
        <v>0</v>
      </c>
      <c r="H163" s="11">
        <f>E163</f>
        <v>82000</v>
      </c>
      <c r="I163" s="13">
        <v>45413</v>
      </c>
      <c r="J163" s="31" t="s">
        <v>21</v>
      </c>
      <c r="K163" s="6" t="s">
        <v>17</v>
      </c>
      <c r="L163" s="7" t="s">
        <v>48</v>
      </c>
    </row>
    <row r="164" spans="1:12" ht="57.75" customHeight="1" x14ac:dyDescent="0.25">
      <c r="A164" s="15">
        <v>151</v>
      </c>
      <c r="B164" s="38" t="s">
        <v>11</v>
      </c>
      <c r="C164" s="39" t="s">
        <v>13</v>
      </c>
      <c r="D164" s="7" t="s">
        <v>281</v>
      </c>
      <c r="E164" s="11">
        <v>1700000</v>
      </c>
      <c r="F164" s="6" t="s">
        <v>16</v>
      </c>
      <c r="G164" s="11">
        <v>303000</v>
      </c>
      <c r="H164" s="11">
        <f>E164-G164</f>
        <v>1397000</v>
      </c>
      <c r="I164" s="13">
        <v>45413</v>
      </c>
      <c r="J164" s="32" t="s">
        <v>20</v>
      </c>
      <c r="K164" s="18" t="s">
        <v>17</v>
      </c>
      <c r="L164" s="3"/>
    </row>
    <row r="165" spans="1:12" ht="57.75" customHeight="1" x14ac:dyDescent="0.25">
      <c r="A165" s="15">
        <v>152</v>
      </c>
      <c r="B165" s="38" t="s">
        <v>11</v>
      </c>
      <c r="C165" s="39" t="s">
        <v>13</v>
      </c>
      <c r="D165" s="7" t="s">
        <v>286</v>
      </c>
      <c r="E165" s="11">
        <v>20000</v>
      </c>
      <c r="F165" s="6" t="s">
        <v>16</v>
      </c>
      <c r="G165" s="11">
        <v>20000</v>
      </c>
      <c r="H165" s="11">
        <f>E165-G165</f>
        <v>0</v>
      </c>
      <c r="I165" s="13">
        <v>45413</v>
      </c>
      <c r="J165" s="31" t="s">
        <v>21</v>
      </c>
      <c r="K165" s="6" t="s">
        <v>17</v>
      </c>
      <c r="L165" s="3"/>
    </row>
    <row r="166" spans="1:12" ht="48" customHeight="1" x14ac:dyDescent="0.25">
      <c r="A166" s="15">
        <v>153</v>
      </c>
      <c r="B166" s="40" t="s">
        <v>11</v>
      </c>
      <c r="C166" s="41" t="s">
        <v>42</v>
      </c>
      <c r="D166" s="7" t="s">
        <v>305</v>
      </c>
      <c r="E166" s="11">
        <v>50000</v>
      </c>
      <c r="F166" s="6" t="s">
        <v>17</v>
      </c>
      <c r="G166" s="11">
        <v>0</v>
      </c>
      <c r="H166" s="11">
        <f>E166</f>
        <v>50000</v>
      </c>
      <c r="I166" s="13">
        <v>45413</v>
      </c>
      <c r="J166" s="31" t="s">
        <v>21</v>
      </c>
      <c r="K166" s="6" t="s">
        <v>17</v>
      </c>
      <c r="L166" s="3"/>
    </row>
    <row r="167" spans="1:12" ht="48" customHeight="1" x14ac:dyDescent="0.25">
      <c r="A167" s="15">
        <v>154</v>
      </c>
      <c r="B167" s="38" t="s">
        <v>11</v>
      </c>
      <c r="C167" s="39" t="s">
        <v>13</v>
      </c>
      <c r="D167" s="7" t="s">
        <v>306</v>
      </c>
      <c r="E167" s="11">
        <v>30000</v>
      </c>
      <c r="F167" s="6" t="s">
        <v>16</v>
      </c>
      <c r="G167" s="11">
        <v>20000</v>
      </c>
      <c r="H167" s="11">
        <f t="shared" ref="H167:H175" si="7">E167-G167</f>
        <v>10000</v>
      </c>
      <c r="I167" s="13">
        <v>45413</v>
      </c>
      <c r="J167" s="31" t="s">
        <v>21</v>
      </c>
      <c r="K167" s="6" t="s">
        <v>17</v>
      </c>
      <c r="L167" s="3"/>
    </row>
    <row r="168" spans="1:12" ht="30" x14ac:dyDescent="0.25">
      <c r="A168" s="15">
        <v>155</v>
      </c>
      <c r="B168" s="40" t="s">
        <v>11</v>
      </c>
      <c r="C168" s="41" t="s">
        <v>42</v>
      </c>
      <c r="D168" s="7" t="s">
        <v>310</v>
      </c>
      <c r="E168" s="11">
        <v>220000</v>
      </c>
      <c r="F168" s="6" t="s">
        <v>16</v>
      </c>
      <c r="G168" s="11">
        <v>120000</v>
      </c>
      <c r="H168" s="11">
        <f t="shared" si="7"/>
        <v>100000</v>
      </c>
      <c r="I168" s="13">
        <v>45413</v>
      </c>
      <c r="J168" s="31" t="s">
        <v>21</v>
      </c>
      <c r="K168" s="6" t="s">
        <v>17</v>
      </c>
      <c r="L168" s="3"/>
    </row>
    <row r="169" spans="1:12" ht="57.75" customHeight="1" x14ac:dyDescent="0.25">
      <c r="A169" s="15">
        <v>156</v>
      </c>
      <c r="B169" s="40" t="s">
        <v>11</v>
      </c>
      <c r="C169" s="41" t="s">
        <v>42</v>
      </c>
      <c r="D169" s="7" t="s">
        <v>307</v>
      </c>
      <c r="E169" s="11">
        <v>100000</v>
      </c>
      <c r="F169" s="6" t="s">
        <v>16</v>
      </c>
      <c r="G169" s="11">
        <v>60000</v>
      </c>
      <c r="H169" s="11">
        <f t="shared" si="7"/>
        <v>40000</v>
      </c>
      <c r="I169" s="13">
        <v>45413</v>
      </c>
      <c r="J169" s="31" t="s">
        <v>21</v>
      </c>
      <c r="K169" s="6" t="s">
        <v>17</v>
      </c>
      <c r="L169" s="3"/>
    </row>
    <row r="170" spans="1:12" ht="42" customHeight="1" x14ac:dyDescent="0.25">
      <c r="A170" s="15">
        <v>157</v>
      </c>
      <c r="B170" s="40" t="s">
        <v>11</v>
      </c>
      <c r="C170" s="41" t="s">
        <v>42</v>
      </c>
      <c r="D170" s="7" t="s">
        <v>311</v>
      </c>
      <c r="E170" s="11">
        <v>150000</v>
      </c>
      <c r="F170" s="6" t="s">
        <v>16</v>
      </c>
      <c r="G170" s="11">
        <v>20000</v>
      </c>
      <c r="H170" s="11">
        <f t="shared" si="7"/>
        <v>130000</v>
      </c>
      <c r="I170" s="13">
        <v>45413</v>
      </c>
      <c r="J170" s="31" t="s">
        <v>21</v>
      </c>
      <c r="K170" s="6" t="s">
        <v>17</v>
      </c>
      <c r="L170" s="3"/>
    </row>
    <row r="171" spans="1:12" ht="65.25" customHeight="1" x14ac:dyDescent="0.25">
      <c r="A171" s="58">
        <v>158</v>
      </c>
      <c r="B171" s="58" t="s">
        <v>12</v>
      </c>
      <c r="C171" s="59" t="s">
        <v>15</v>
      </c>
      <c r="D171" s="59" t="s">
        <v>367</v>
      </c>
      <c r="E171" s="60">
        <v>19870</v>
      </c>
      <c r="F171" s="61" t="s">
        <v>17</v>
      </c>
      <c r="G171" s="60">
        <v>0</v>
      </c>
      <c r="H171" s="60">
        <v>19870</v>
      </c>
      <c r="I171" s="62">
        <v>45422</v>
      </c>
      <c r="J171" s="63" t="s">
        <v>21</v>
      </c>
      <c r="K171" s="61" t="s">
        <v>17</v>
      </c>
      <c r="L171" s="58"/>
    </row>
    <row r="172" spans="1:12" ht="65.25" customHeight="1" x14ac:dyDescent="0.25">
      <c r="A172" s="58">
        <v>159</v>
      </c>
      <c r="B172" s="66" t="s">
        <v>11</v>
      </c>
      <c r="C172" s="67" t="s">
        <v>13</v>
      </c>
      <c r="D172" s="59" t="s">
        <v>370</v>
      </c>
      <c r="E172" s="60">
        <v>100000</v>
      </c>
      <c r="F172" s="61" t="s">
        <v>16</v>
      </c>
      <c r="G172" s="60">
        <v>100000</v>
      </c>
      <c r="H172" s="60">
        <f>E172-G172</f>
        <v>0</v>
      </c>
      <c r="I172" s="62">
        <v>45422</v>
      </c>
      <c r="J172" s="63" t="s">
        <v>21</v>
      </c>
      <c r="K172" s="61" t="s">
        <v>17</v>
      </c>
      <c r="L172" s="58"/>
    </row>
    <row r="173" spans="1:12" ht="114" customHeight="1" x14ac:dyDescent="0.25">
      <c r="A173" s="15">
        <v>160</v>
      </c>
      <c r="B173" s="3" t="s">
        <v>12</v>
      </c>
      <c r="C173" s="7" t="s">
        <v>14</v>
      </c>
      <c r="D173" s="7" t="s">
        <v>31</v>
      </c>
      <c r="E173" s="23">
        <v>46000</v>
      </c>
      <c r="F173" s="6" t="s">
        <v>17</v>
      </c>
      <c r="G173" s="23">
        <v>0</v>
      </c>
      <c r="H173" s="11">
        <f t="shared" si="7"/>
        <v>46000</v>
      </c>
      <c r="I173" s="13">
        <v>45422</v>
      </c>
      <c r="J173" s="31" t="s">
        <v>21</v>
      </c>
      <c r="K173" s="29" t="s">
        <v>16</v>
      </c>
      <c r="L173" s="7" t="s">
        <v>33</v>
      </c>
    </row>
    <row r="174" spans="1:12" ht="72.75" customHeight="1" x14ac:dyDescent="0.25">
      <c r="A174" s="15">
        <v>161</v>
      </c>
      <c r="B174" s="3" t="s">
        <v>12</v>
      </c>
      <c r="C174" s="7" t="s">
        <v>15</v>
      </c>
      <c r="D174" s="7" t="s">
        <v>111</v>
      </c>
      <c r="E174" s="11">
        <v>780000</v>
      </c>
      <c r="F174" s="6" t="s">
        <v>17</v>
      </c>
      <c r="G174" s="11">
        <v>10000</v>
      </c>
      <c r="H174" s="11">
        <f t="shared" si="7"/>
        <v>770000</v>
      </c>
      <c r="I174" s="13">
        <v>45422</v>
      </c>
      <c r="J174" s="32" t="s">
        <v>20</v>
      </c>
      <c r="K174" s="18" t="s">
        <v>17</v>
      </c>
      <c r="L174" s="7" t="s">
        <v>118</v>
      </c>
    </row>
    <row r="175" spans="1:12" ht="178.5" customHeight="1" x14ac:dyDescent="0.25">
      <c r="A175" s="15">
        <v>162</v>
      </c>
      <c r="B175" s="3" t="s">
        <v>12</v>
      </c>
      <c r="C175" s="7" t="s">
        <v>15</v>
      </c>
      <c r="D175" s="7" t="s">
        <v>153</v>
      </c>
      <c r="E175" s="11">
        <v>1400000</v>
      </c>
      <c r="F175" s="6" t="s">
        <v>17</v>
      </c>
      <c r="G175" s="23">
        <v>0</v>
      </c>
      <c r="H175" s="11">
        <f t="shared" si="7"/>
        <v>1400000</v>
      </c>
      <c r="I175" s="13">
        <v>45424</v>
      </c>
      <c r="J175" s="32" t="s">
        <v>20</v>
      </c>
      <c r="K175" s="18" t="s">
        <v>17</v>
      </c>
      <c r="L175" s="7" t="s">
        <v>48</v>
      </c>
    </row>
    <row r="176" spans="1:12" ht="67.5" customHeight="1" x14ac:dyDescent="0.25">
      <c r="A176" s="15">
        <v>163</v>
      </c>
      <c r="B176" s="38" t="s">
        <v>12</v>
      </c>
      <c r="C176" s="39" t="s">
        <v>14</v>
      </c>
      <c r="D176" s="7" t="s">
        <v>294</v>
      </c>
      <c r="E176" s="11">
        <v>72000</v>
      </c>
      <c r="F176" s="6" t="s">
        <v>17</v>
      </c>
      <c r="G176" s="11">
        <v>0</v>
      </c>
      <c r="H176" s="11">
        <f>E176</f>
        <v>72000</v>
      </c>
      <c r="I176" s="13">
        <v>45424</v>
      </c>
      <c r="J176" s="31" t="s">
        <v>21</v>
      </c>
      <c r="K176" s="18" t="s">
        <v>16</v>
      </c>
      <c r="L176" s="28" t="s">
        <v>295</v>
      </c>
    </row>
    <row r="177" spans="1:12" ht="80.25" customHeight="1" x14ac:dyDescent="0.25">
      <c r="A177" s="15">
        <v>164</v>
      </c>
      <c r="B177" s="43" t="s">
        <v>12</v>
      </c>
      <c r="C177" s="7" t="s">
        <v>15</v>
      </c>
      <c r="D177" s="7" t="s">
        <v>145</v>
      </c>
      <c r="E177" s="11">
        <v>700000</v>
      </c>
      <c r="F177" s="6" t="s">
        <v>17</v>
      </c>
      <c r="G177" s="23">
        <v>0</v>
      </c>
      <c r="H177" s="11">
        <f>E177</f>
        <v>700000</v>
      </c>
      <c r="I177" s="13">
        <v>45428</v>
      </c>
      <c r="J177" s="32" t="s">
        <v>20</v>
      </c>
      <c r="K177" s="18" t="s">
        <v>17</v>
      </c>
      <c r="L177" s="7" t="s">
        <v>146</v>
      </c>
    </row>
    <row r="178" spans="1:12" ht="90" x14ac:dyDescent="0.25">
      <c r="A178" s="15">
        <v>165</v>
      </c>
      <c r="B178" s="38" t="s">
        <v>12</v>
      </c>
      <c r="C178" s="39" t="s">
        <v>14</v>
      </c>
      <c r="D178" s="7" t="s">
        <v>236</v>
      </c>
      <c r="E178" s="11">
        <v>232000</v>
      </c>
      <c r="F178" s="6" t="s">
        <v>17</v>
      </c>
      <c r="G178" s="11">
        <v>0</v>
      </c>
      <c r="H178" s="11">
        <f t="shared" ref="H178:H193" si="8">E178-G178</f>
        <v>232000</v>
      </c>
      <c r="I178" s="13">
        <v>45429</v>
      </c>
      <c r="J178" s="31" t="s">
        <v>21</v>
      </c>
      <c r="K178" s="18" t="s">
        <v>16</v>
      </c>
      <c r="L178" s="7" t="s">
        <v>237</v>
      </c>
    </row>
    <row r="179" spans="1:12" ht="93.75" customHeight="1" x14ac:dyDescent="0.25">
      <c r="A179" s="15">
        <v>166</v>
      </c>
      <c r="B179" s="3" t="s">
        <v>12</v>
      </c>
      <c r="C179" s="7" t="s">
        <v>14</v>
      </c>
      <c r="D179" s="7" t="s">
        <v>58</v>
      </c>
      <c r="E179" s="11">
        <v>320000</v>
      </c>
      <c r="F179" s="6" t="s">
        <v>17</v>
      </c>
      <c r="G179" s="23">
        <v>0</v>
      </c>
      <c r="H179" s="11">
        <f t="shared" si="8"/>
        <v>320000</v>
      </c>
      <c r="I179" s="13">
        <v>45432</v>
      </c>
      <c r="J179" s="31" t="s">
        <v>21</v>
      </c>
      <c r="K179" s="29" t="s">
        <v>16</v>
      </c>
      <c r="L179" s="42" t="s">
        <v>59</v>
      </c>
    </row>
    <row r="180" spans="1:12" ht="168.75" customHeight="1" x14ac:dyDescent="0.25">
      <c r="A180" s="58">
        <v>167</v>
      </c>
      <c r="B180" s="66" t="s">
        <v>12</v>
      </c>
      <c r="C180" s="67" t="s">
        <v>14</v>
      </c>
      <c r="D180" s="59" t="s">
        <v>300</v>
      </c>
      <c r="E180" s="60">
        <v>734000</v>
      </c>
      <c r="F180" s="61" t="s">
        <v>16</v>
      </c>
      <c r="G180" s="60">
        <v>0</v>
      </c>
      <c r="H180" s="60">
        <f t="shared" si="8"/>
        <v>734000</v>
      </c>
      <c r="I180" s="62">
        <v>45437</v>
      </c>
      <c r="J180" s="63" t="s">
        <v>21</v>
      </c>
      <c r="K180" s="61" t="s">
        <v>17</v>
      </c>
      <c r="L180" s="59"/>
    </row>
    <row r="181" spans="1:12" ht="178.5" customHeight="1" x14ac:dyDescent="0.25">
      <c r="A181" s="15">
        <v>168</v>
      </c>
      <c r="B181" s="3" t="s">
        <v>12</v>
      </c>
      <c r="C181" s="7" t="s">
        <v>15</v>
      </c>
      <c r="D181" s="7" t="s">
        <v>158</v>
      </c>
      <c r="E181" s="11">
        <v>35000</v>
      </c>
      <c r="F181" s="6" t="s">
        <v>17</v>
      </c>
      <c r="G181" s="23">
        <v>0</v>
      </c>
      <c r="H181" s="11">
        <f t="shared" si="8"/>
        <v>35000</v>
      </c>
      <c r="I181" s="13">
        <v>45442</v>
      </c>
      <c r="J181" s="31" t="s">
        <v>21</v>
      </c>
      <c r="K181" s="18" t="s">
        <v>17</v>
      </c>
      <c r="L181" s="7" t="s">
        <v>48</v>
      </c>
    </row>
    <row r="182" spans="1:12" ht="42" customHeight="1" x14ac:dyDescent="0.25">
      <c r="A182" s="103" t="s">
        <v>344</v>
      </c>
      <c r="B182" s="103"/>
      <c r="C182" s="103"/>
      <c r="D182" s="103"/>
      <c r="E182" s="57"/>
      <c r="F182" s="57"/>
      <c r="G182" s="57"/>
      <c r="H182" s="57"/>
      <c r="I182" s="57"/>
      <c r="J182" s="57"/>
      <c r="K182" s="57"/>
      <c r="L182" s="57"/>
    </row>
    <row r="183" spans="1:12" ht="117" customHeight="1" x14ac:dyDescent="0.25">
      <c r="A183" s="21">
        <v>169</v>
      </c>
      <c r="B183" s="21" t="s">
        <v>11</v>
      </c>
      <c r="C183" s="7" t="s">
        <v>42</v>
      </c>
      <c r="D183" s="7" t="s">
        <v>50</v>
      </c>
      <c r="E183" s="11">
        <v>130000</v>
      </c>
      <c r="F183" s="6" t="s">
        <v>17</v>
      </c>
      <c r="G183" s="23">
        <v>0</v>
      </c>
      <c r="H183" s="11">
        <f t="shared" si="8"/>
        <v>130000</v>
      </c>
      <c r="I183" s="13">
        <v>45444</v>
      </c>
      <c r="J183" s="31" t="s">
        <v>21</v>
      </c>
      <c r="K183" s="18" t="s">
        <v>17</v>
      </c>
      <c r="L183" s="7" t="s">
        <v>333</v>
      </c>
    </row>
    <row r="184" spans="1:12" ht="117" customHeight="1" x14ac:dyDescent="0.25">
      <c r="A184" s="58">
        <v>170</v>
      </c>
      <c r="B184" s="68" t="s">
        <v>12</v>
      </c>
      <c r="C184" s="59" t="s">
        <v>15</v>
      </c>
      <c r="D184" s="59" t="s">
        <v>371</v>
      </c>
      <c r="E184" s="60">
        <v>43000</v>
      </c>
      <c r="F184" s="61" t="s">
        <v>17</v>
      </c>
      <c r="G184" s="60">
        <v>0</v>
      </c>
      <c r="H184" s="60">
        <f>E184</f>
        <v>43000</v>
      </c>
      <c r="I184" s="62">
        <v>45444</v>
      </c>
      <c r="J184" s="63" t="s">
        <v>21</v>
      </c>
      <c r="K184" s="61" t="s">
        <v>17</v>
      </c>
      <c r="L184" s="59"/>
    </row>
    <row r="185" spans="1:12" ht="72" customHeight="1" x14ac:dyDescent="0.25">
      <c r="A185" s="58">
        <v>171</v>
      </c>
      <c r="B185" s="58" t="s">
        <v>12</v>
      </c>
      <c r="C185" s="59" t="s">
        <v>15</v>
      </c>
      <c r="D185" s="59" t="s">
        <v>368</v>
      </c>
      <c r="E185" s="60">
        <v>20710</v>
      </c>
      <c r="F185" s="61" t="s">
        <v>17</v>
      </c>
      <c r="G185" s="60">
        <v>0</v>
      </c>
      <c r="H185" s="60">
        <v>20710</v>
      </c>
      <c r="I185" s="62">
        <v>45444</v>
      </c>
      <c r="J185" s="63" t="s">
        <v>21</v>
      </c>
      <c r="K185" s="61" t="s">
        <v>17</v>
      </c>
      <c r="L185" s="58"/>
    </row>
    <row r="186" spans="1:12" ht="66.75" customHeight="1" x14ac:dyDescent="0.25">
      <c r="A186" s="21">
        <v>172</v>
      </c>
      <c r="B186" s="21" t="s">
        <v>11</v>
      </c>
      <c r="C186" s="7" t="s">
        <v>42</v>
      </c>
      <c r="D186" s="27" t="s">
        <v>53</v>
      </c>
      <c r="E186" s="11">
        <v>650000</v>
      </c>
      <c r="F186" s="6" t="s">
        <v>16</v>
      </c>
      <c r="G186" s="23">
        <v>550000</v>
      </c>
      <c r="H186" s="11">
        <f t="shared" si="8"/>
        <v>100000</v>
      </c>
      <c r="I186" s="13">
        <v>45444</v>
      </c>
      <c r="J186" s="31" t="s">
        <v>21</v>
      </c>
      <c r="K186" s="18" t="s">
        <v>17</v>
      </c>
      <c r="L186" s="7" t="s">
        <v>308</v>
      </c>
    </row>
    <row r="187" spans="1:12" ht="120" customHeight="1" x14ac:dyDescent="0.25">
      <c r="A187" s="21">
        <v>173</v>
      </c>
      <c r="B187" s="3" t="s">
        <v>12</v>
      </c>
      <c r="C187" s="7" t="s">
        <v>14</v>
      </c>
      <c r="D187" s="7" t="s">
        <v>61</v>
      </c>
      <c r="E187" s="11">
        <v>260000</v>
      </c>
      <c r="F187" s="6" t="s">
        <v>17</v>
      </c>
      <c r="G187" s="23">
        <v>0</v>
      </c>
      <c r="H187" s="11">
        <f t="shared" si="8"/>
        <v>260000</v>
      </c>
      <c r="I187" s="13">
        <v>45444</v>
      </c>
      <c r="J187" s="31" t="s">
        <v>21</v>
      </c>
      <c r="K187" s="29" t="s">
        <v>16</v>
      </c>
      <c r="L187" s="7" t="s">
        <v>62</v>
      </c>
    </row>
    <row r="188" spans="1:12" ht="55.5" customHeight="1" x14ac:dyDescent="0.25">
      <c r="A188" s="21">
        <v>174</v>
      </c>
      <c r="B188" s="21" t="s">
        <v>11</v>
      </c>
      <c r="C188" s="7" t="s">
        <v>42</v>
      </c>
      <c r="D188" s="7" t="s">
        <v>63</v>
      </c>
      <c r="E188" s="11">
        <v>18000</v>
      </c>
      <c r="F188" s="6" t="s">
        <v>17</v>
      </c>
      <c r="G188" s="23">
        <v>0</v>
      </c>
      <c r="H188" s="11">
        <f t="shared" si="8"/>
        <v>18000</v>
      </c>
      <c r="I188" s="13">
        <v>45444</v>
      </c>
      <c r="J188" s="31" t="s">
        <v>21</v>
      </c>
      <c r="K188" s="18" t="s">
        <v>17</v>
      </c>
      <c r="L188" s="3"/>
    </row>
    <row r="189" spans="1:12" ht="71.25" customHeight="1" x14ac:dyDescent="0.25">
      <c r="A189" s="21">
        <v>175</v>
      </c>
      <c r="B189" s="3" t="s">
        <v>12</v>
      </c>
      <c r="C189" s="7" t="s">
        <v>14</v>
      </c>
      <c r="D189" s="7" t="s">
        <v>64</v>
      </c>
      <c r="E189" s="11">
        <v>62000</v>
      </c>
      <c r="F189" s="6" t="s">
        <v>17</v>
      </c>
      <c r="G189" s="23">
        <v>0</v>
      </c>
      <c r="H189" s="11">
        <f t="shared" si="8"/>
        <v>62000</v>
      </c>
      <c r="I189" s="13">
        <v>45444</v>
      </c>
      <c r="J189" s="31" t="s">
        <v>21</v>
      </c>
      <c r="K189" s="18" t="s">
        <v>17</v>
      </c>
      <c r="L189" s="7" t="s">
        <v>321</v>
      </c>
    </row>
    <row r="190" spans="1:12" ht="64.5" customHeight="1" x14ac:dyDescent="0.25">
      <c r="A190" s="21">
        <v>176</v>
      </c>
      <c r="B190" s="3" t="s">
        <v>12</v>
      </c>
      <c r="C190" s="7" t="s">
        <v>15</v>
      </c>
      <c r="D190" s="7" t="s">
        <v>144</v>
      </c>
      <c r="E190" s="11">
        <v>15000</v>
      </c>
      <c r="F190" s="6" t="s">
        <v>17</v>
      </c>
      <c r="G190" s="23">
        <v>0</v>
      </c>
      <c r="H190" s="11">
        <f t="shared" si="8"/>
        <v>15000</v>
      </c>
      <c r="I190" s="13">
        <v>45444</v>
      </c>
      <c r="J190" s="31" t="s">
        <v>21</v>
      </c>
      <c r="K190" s="18" t="s">
        <v>17</v>
      </c>
      <c r="L190" s="7" t="s">
        <v>135</v>
      </c>
    </row>
    <row r="191" spans="1:12" ht="71.25" customHeight="1" x14ac:dyDescent="0.25">
      <c r="A191" s="21">
        <v>177</v>
      </c>
      <c r="B191" s="3" t="s">
        <v>12</v>
      </c>
      <c r="C191" s="7" t="s">
        <v>15</v>
      </c>
      <c r="D191" s="7" t="s">
        <v>126</v>
      </c>
      <c r="E191" s="11">
        <v>350000</v>
      </c>
      <c r="F191" s="6" t="s">
        <v>17</v>
      </c>
      <c r="G191" s="23">
        <v>0</v>
      </c>
      <c r="H191" s="11">
        <f t="shared" si="8"/>
        <v>350000</v>
      </c>
      <c r="I191" s="13">
        <v>45444</v>
      </c>
      <c r="J191" s="31" t="s">
        <v>21</v>
      </c>
      <c r="K191" s="18" t="s">
        <v>17</v>
      </c>
      <c r="L191" s="3"/>
    </row>
    <row r="192" spans="1:12" ht="78.75" customHeight="1" x14ac:dyDescent="0.25">
      <c r="A192" s="21">
        <v>178</v>
      </c>
      <c r="B192" s="38" t="s">
        <v>11</v>
      </c>
      <c r="C192" s="39" t="s">
        <v>13</v>
      </c>
      <c r="D192" s="7" t="s">
        <v>276</v>
      </c>
      <c r="E192" s="11">
        <v>50000</v>
      </c>
      <c r="F192" s="6" t="s">
        <v>16</v>
      </c>
      <c r="G192" s="11">
        <v>20000</v>
      </c>
      <c r="H192" s="11">
        <f t="shared" si="8"/>
        <v>30000</v>
      </c>
      <c r="I192" s="13">
        <v>45444</v>
      </c>
      <c r="J192" s="32" t="s">
        <v>20</v>
      </c>
      <c r="K192" s="18" t="s">
        <v>17</v>
      </c>
      <c r="L192" s="3"/>
    </row>
    <row r="193" spans="1:12" ht="66" customHeight="1" x14ac:dyDescent="0.25">
      <c r="A193" s="21">
        <v>179</v>
      </c>
      <c r="B193" s="38" t="s">
        <v>11</v>
      </c>
      <c r="C193" s="39" t="s">
        <v>13</v>
      </c>
      <c r="D193" s="7" t="s">
        <v>279</v>
      </c>
      <c r="E193" s="11">
        <v>170000</v>
      </c>
      <c r="F193" s="6" t="s">
        <v>16</v>
      </c>
      <c r="G193" s="11">
        <v>10000</v>
      </c>
      <c r="H193" s="11">
        <f t="shared" si="8"/>
        <v>160000</v>
      </c>
      <c r="I193" s="13">
        <v>45444</v>
      </c>
      <c r="J193" s="32" t="s">
        <v>20</v>
      </c>
      <c r="K193" s="18" t="s">
        <v>17</v>
      </c>
      <c r="L193" s="3"/>
    </row>
    <row r="194" spans="1:12" ht="79.5" customHeight="1" x14ac:dyDescent="0.25">
      <c r="A194" s="21">
        <v>180</v>
      </c>
      <c r="B194" s="36" t="s">
        <v>12</v>
      </c>
      <c r="C194" s="37" t="s">
        <v>15</v>
      </c>
      <c r="D194" s="7" t="s">
        <v>288</v>
      </c>
      <c r="E194" s="11">
        <v>15000</v>
      </c>
      <c r="F194" s="6" t="s">
        <v>16</v>
      </c>
      <c r="G194" s="11">
        <v>15000</v>
      </c>
      <c r="H194" s="11">
        <f>G194-E194</f>
        <v>0</v>
      </c>
      <c r="I194" s="13">
        <v>45444</v>
      </c>
      <c r="J194" s="32" t="s">
        <v>20</v>
      </c>
      <c r="K194" s="18" t="s">
        <v>17</v>
      </c>
      <c r="L194" s="3"/>
    </row>
    <row r="195" spans="1:12" ht="72" customHeight="1" x14ac:dyDescent="0.25">
      <c r="A195" s="21">
        <v>181</v>
      </c>
      <c r="B195" s="38" t="s">
        <v>11</v>
      </c>
      <c r="C195" s="39" t="s">
        <v>13</v>
      </c>
      <c r="D195" s="7" t="s">
        <v>323</v>
      </c>
      <c r="E195" s="11">
        <v>120000</v>
      </c>
      <c r="F195" s="6" t="s">
        <v>16</v>
      </c>
      <c r="G195" s="11">
        <v>50000</v>
      </c>
      <c r="H195" s="11">
        <f>E195-G195</f>
        <v>70000</v>
      </c>
      <c r="I195" s="13">
        <v>45444</v>
      </c>
      <c r="J195" s="32" t="s">
        <v>20</v>
      </c>
      <c r="K195" s="18" t="s">
        <v>17</v>
      </c>
      <c r="L195" s="3"/>
    </row>
    <row r="196" spans="1:12" ht="86.25" customHeight="1" x14ac:dyDescent="0.25">
      <c r="A196" s="21">
        <v>182</v>
      </c>
      <c r="B196" s="40" t="s">
        <v>12</v>
      </c>
      <c r="C196" s="41" t="s">
        <v>14</v>
      </c>
      <c r="D196" s="16" t="s">
        <v>322</v>
      </c>
      <c r="E196" s="17">
        <v>42000</v>
      </c>
      <c r="F196" s="18" t="s">
        <v>17</v>
      </c>
      <c r="G196" s="17">
        <v>0</v>
      </c>
      <c r="H196" s="17">
        <f>E196</f>
        <v>42000</v>
      </c>
      <c r="I196" s="19">
        <v>45444</v>
      </c>
      <c r="J196" s="33" t="s">
        <v>21</v>
      </c>
      <c r="K196" s="18" t="s">
        <v>16</v>
      </c>
      <c r="L196" s="3" t="s">
        <v>177</v>
      </c>
    </row>
    <row r="197" spans="1:12" ht="92.25" customHeight="1" x14ac:dyDescent="0.25">
      <c r="A197" s="21">
        <v>183</v>
      </c>
      <c r="B197" s="3" t="s">
        <v>12</v>
      </c>
      <c r="C197" s="7" t="s">
        <v>15</v>
      </c>
      <c r="D197" s="7" t="s">
        <v>338</v>
      </c>
      <c r="E197" s="11">
        <v>850000</v>
      </c>
      <c r="F197" s="6" t="s">
        <v>17</v>
      </c>
      <c r="G197" s="23">
        <v>0</v>
      </c>
      <c r="H197" s="11">
        <f>E197-G197</f>
        <v>850000</v>
      </c>
      <c r="I197" s="13">
        <v>45456</v>
      </c>
      <c r="J197" s="32" t="s">
        <v>20</v>
      </c>
      <c r="K197" s="18" t="s">
        <v>17</v>
      </c>
      <c r="L197" s="3"/>
    </row>
    <row r="198" spans="1:12" ht="36" customHeight="1" x14ac:dyDescent="0.25">
      <c r="A198" s="103" t="s">
        <v>345</v>
      </c>
      <c r="B198" s="103"/>
      <c r="C198" s="103"/>
      <c r="D198" s="103"/>
      <c r="E198" s="57"/>
      <c r="F198" s="57"/>
      <c r="G198" s="57"/>
      <c r="H198" s="57"/>
      <c r="I198" s="57"/>
      <c r="J198" s="57"/>
      <c r="K198" s="57"/>
      <c r="L198" s="57"/>
    </row>
    <row r="199" spans="1:12" s="26" customFormat="1" ht="80.25" customHeight="1" x14ac:dyDescent="0.25">
      <c r="A199" s="58">
        <v>184</v>
      </c>
      <c r="B199" s="58" t="s">
        <v>12</v>
      </c>
      <c r="C199" s="59" t="s">
        <v>14</v>
      </c>
      <c r="D199" s="59" t="s">
        <v>365</v>
      </c>
      <c r="E199" s="60">
        <v>30000</v>
      </c>
      <c r="F199" s="61" t="s">
        <v>17</v>
      </c>
      <c r="G199" s="60">
        <v>0</v>
      </c>
      <c r="H199" s="60">
        <v>30000</v>
      </c>
      <c r="I199" s="62">
        <v>45474</v>
      </c>
      <c r="J199" s="63" t="s">
        <v>21</v>
      </c>
      <c r="K199" s="61" t="s">
        <v>17</v>
      </c>
      <c r="L199" s="59" t="s">
        <v>366</v>
      </c>
    </row>
    <row r="200" spans="1:12" s="26" customFormat="1" ht="80.25" customHeight="1" x14ac:dyDescent="0.25">
      <c r="A200" s="58">
        <v>185</v>
      </c>
      <c r="B200" s="68" t="s">
        <v>11</v>
      </c>
      <c r="C200" s="59" t="s">
        <v>13</v>
      </c>
      <c r="D200" s="59" t="s">
        <v>372</v>
      </c>
      <c r="E200" s="60">
        <v>2222483.71</v>
      </c>
      <c r="F200" s="61" t="s">
        <v>17</v>
      </c>
      <c r="G200" s="60">
        <v>0</v>
      </c>
      <c r="H200" s="60">
        <v>2222483.71</v>
      </c>
      <c r="I200" s="62">
        <v>45474</v>
      </c>
      <c r="J200" s="63" t="s">
        <v>21</v>
      </c>
      <c r="K200" s="61" t="s">
        <v>17</v>
      </c>
      <c r="L200" s="59"/>
    </row>
    <row r="201" spans="1:12" s="26" customFormat="1" ht="122.25" customHeight="1" x14ac:dyDescent="0.25">
      <c r="A201" s="58">
        <v>186</v>
      </c>
      <c r="B201" s="58" t="s">
        <v>12</v>
      </c>
      <c r="C201" s="59" t="s">
        <v>14</v>
      </c>
      <c r="D201" s="59" t="s">
        <v>40</v>
      </c>
      <c r="E201" s="60">
        <v>400000</v>
      </c>
      <c r="F201" s="61" t="s">
        <v>17</v>
      </c>
      <c r="G201" s="60">
        <v>0</v>
      </c>
      <c r="H201" s="60">
        <f>E201</f>
        <v>400000</v>
      </c>
      <c r="I201" s="62">
        <v>45408</v>
      </c>
      <c r="J201" s="63" t="s">
        <v>21</v>
      </c>
      <c r="K201" s="61" t="s">
        <v>17</v>
      </c>
      <c r="L201" s="59"/>
    </row>
    <row r="202" spans="1:12" ht="51.75" customHeight="1" x14ac:dyDescent="0.25">
      <c r="A202" s="21">
        <v>187</v>
      </c>
      <c r="B202" s="21" t="s">
        <v>11</v>
      </c>
      <c r="C202" s="22" t="s">
        <v>13</v>
      </c>
      <c r="D202" s="22" t="s">
        <v>162</v>
      </c>
      <c r="E202" s="23">
        <v>100000</v>
      </c>
      <c r="F202" s="24" t="s">
        <v>17</v>
      </c>
      <c r="G202" s="23">
        <v>0</v>
      </c>
      <c r="H202" s="23">
        <f>E202</f>
        <v>100000</v>
      </c>
      <c r="I202" s="25">
        <v>45474</v>
      </c>
      <c r="J202" s="32" t="s">
        <v>20</v>
      </c>
      <c r="K202" s="24" t="s">
        <v>17</v>
      </c>
      <c r="L202" s="21"/>
    </row>
    <row r="203" spans="1:12" ht="55.5" customHeight="1" x14ac:dyDescent="0.25">
      <c r="A203" s="21">
        <v>188</v>
      </c>
      <c r="B203" s="3" t="s">
        <v>12</v>
      </c>
      <c r="C203" s="7" t="s">
        <v>14</v>
      </c>
      <c r="D203" s="7" t="s">
        <v>34</v>
      </c>
      <c r="E203" s="11">
        <v>30000</v>
      </c>
      <c r="F203" s="6" t="s">
        <v>17</v>
      </c>
      <c r="G203" s="23">
        <v>0</v>
      </c>
      <c r="H203" s="11">
        <f>E203-G203</f>
        <v>30000</v>
      </c>
      <c r="I203" s="13">
        <v>45474</v>
      </c>
      <c r="J203" s="31" t="s">
        <v>21</v>
      </c>
      <c r="K203" s="18" t="s">
        <v>17</v>
      </c>
      <c r="L203" s="3"/>
    </row>
    <row r="204" spans="1:12" ht="48.75" customHeight="1" x14ac:dyDescent="0.25">
      <c r="A204" s="21">
        <v>189</v>
      </c>
      <c r="B204" s="3" t="s">
        <v>12</v>
      </c>
      <c r="C204" s="7" t="s">
        <v>15</v>
      </c>
      <c r="D204" s="7" t="s">
        <v>66</v>
      </c>
      <c r="E204" s="11">
        <v>15000</v>
      </c>
      <c r="F204" s="6" t="s">
        <v>17</v>
      </c>
      <c r="G204" s="23">
        <v>0</v>
      </c>
      <c r="H204" s="11">
        <f>E204-G204</f>
        <v>15000</v>
      </c>
      <c r="I204" s="13">
        <v>45474</v>
      </c>
      <c r="J204" s="31" t="s">
        <v>21</v>
      </c>
      <c r="K204" s="18" t="s">
        <v>17</v>
      </c>
      <c r="L204" s="3"/>
    </row>
    <row r="205" spans="1:12" ht="56.25" customHeight="1" x14ac:dyDescent="0.25">
      <c r="A205" s="21">
        <v>190</v>
      </c>
      <c r="B205" s="15" t="s">
        <v>11</v>
      </c>
      <c r="C205" s="16" t="s">
        <v>13</v>
      </c>
      <c r="D205" s="7" t="s">
        <v>106</v>
      </c>
      <c r="E205" s="11">
        <v>15000</v>
      </c>
      <c r="F205" s="6" t="s">
        <v>16</v>
      </c>
      <c r="G205" s="11">
        <v>8000</v>
      </c>
      <c r="H205" s="11">
        <f>E205-G205</f>
        <v>7000</v>
      </c>
      <c r="I205" s="13">
        <v>45474</v>
      </c>
      <c r="J205" s="31" t="s">
        <v>21</v>
      </c>
      <c r="K205" s="18" t="s">
        <v>17</v>
      </c>
      <c r="L205" s="3"/>
    </row>
    <row r="206" spans="1:12" ht="174" customHeight="1" x14ac:dyDescent="0.25">
      <c r="A206" s="21">
        <v>191</v>
      </c>
      <c r="B206" s="44" t="s">
        <v>11</v>
      </c>
      <c r="C206" s="16" t="s">
        <v>13</v>
      </c>
      <c r="D206" s="7" t="s">
        <v>188</v>
      </c>
      <c r="E206" s="11">
        <v>800000</v>
      </c>
      <c r="F206" s="6" t="s">
        <v>17</v>
      </c>
      <c r="G206" s="23">
        <v>0</v>
      </c>
      <c r="H206" s="11">
        <f>E206</f>
        <v>800000</v>
      </c>
      <c r="I206" s="13">
        <v>45474</v>
      </c>
      <c r="J206" s="32" t="s">
        <v>20</v>
      </c>
      <c r="K206" s="18" t="s">
        <v>17</v>
      </c>
      <c r="L206" s="7" t="s">
        <v>48</v>
      </c>
    </row>
    <row r="207" spans="1:12" ht="65.25" customHeight="1" x14ac:dyDescent="0.25">
      <c r="A207" s="21">
        <v>192</v>
      </c>
      <c r="B207" s="43" t="s">
        <v>12</v>
      </c>
      <c r="C207" s="7" t="s">
        <v>15</v>
      </c>
      <c r="D207" s="7" t="s">
        <v>200</v>
      </c>
      <c r="E207" s="11">
        <v>1537282.98</v>
      </c>
      <c r="F207" s="6" t="s">
        <v>17</v>
      </c>
      <c r="G207" s="23">
        <v>0</v>
      </c>
      <c r="H207" s="11">
        <f>E207</f>
        <v>1537282.98</v>
      </c>
      <c r="I207" s="13">
        <v>45474</v>
      </c>
      <c r="J207" s="31" t="s">
        <v>21</v>
      </c>
      <c r="K207" s="18" t="s">
        <v>17</v>
      </c>
      <c r="L207" s="3"/>
    </row>
    <row r="208" spans="1:12" ht="72.75" customHeight="1" x14ac:dyDescent="0.25">
      <c r="A208" s="21">
        <v>193</v>
      </c>
      <c r="B208" s="43" t="s">
        <v>12</v>
      </c>
      <c r="C208" s="7" t="s">
        <v>15</v>
      </c>
      <c r="D208" s="7" t="s">
        <v>201</v>
      </c>
      <c r="E208" s="11">
        <v>353778.73</v>
      </c>
      <c r="F208" s="6" t="s">
        <v>16</v>
      </c>
      <c r="G208" s="11">
        <v>300000</v>
      </c>
      <c r="H208" s="11">
        <f>E208-G208</f>
        <v>53778.729999999981</v>
      </c>
      <c r="I208" s="13">
        <v>45474</v>
      </c>
      <c r="J208" s="31" t="s">
        <v>21</v>
      </c>
      <c r="K208" s="18" t="s">
        <v>17</v>
      </c>
      <c r="L208" s="3"/>
    </row>
    <row r="209" spans="1:12" ht="60" customHeight="1" x14ac:dyDescent="0.25">
      <c r="A209" s="21">
        <v>194</v>
      </c>
      <c r="B209" s="43" t="s">
        <v>12</v>
      </c>
      <c r="C209" s="7" t="s">
        <v>15</v>
      </c>
      <c r="D209" s="7" t="s">
        <v>202</v>
      </c>
      <c r="E209" s="11">
        <v>623022.03</v>
      </c>
      <c r="F209" s="6" t="s">
        <v>16</v>
      </c>
      <c r="G209" s="11">
        <v>622399.63</v>
      </c>
      <c r="H209" s="11">
        <f>E209-G209</f>
        <v>622.40000000002328</v>
      </c>
      <c r="I209" s="13">
        <v>45474</v>
      </c>
      <c r="J209" s="31" t="s">
        <v>21</v>
      </c>
      <c r="K209" s="18" t="s">
        <v>17</v>
      </c>
      <c r="L209" s="3"/>
    </row>
    <row r="210" spans="1:12" ht="55.5" customHeight="1" x14ac:dyDescent="0.25">
      <c r="A210" s="21">
        <v>195</v>
      </c>
      <c r="B210" s="43" t="s">
        <v>12</v>
      </c>
      <c r="C210" s="7" t="s">
        <v>15</v>
      </c>
      <c r="D210" s="22" t="s">
        <v>204</v>
      </c>
      <c r="E210" s="11">
        <v>200000</v>
      </c>
      <c r="F210" s="6" t="s">
        <v>17</v>
      </c>
      <c r="G210" s="23">
        <v>0</v>
      </c>
      <c r="H210" s="11">
        <v>200000</v>
      </c>
      <c r="I210" s="13">
        <v>45474</v>
      </c>
      <c r="J210" s="31" t="s">
        <v>21</v>
      </c>
      <c r="K210" s="18" t="s">
        <v>17</v>
      </c>
      <c r="L210" s="3"/>
    </row>
    <row r="211" spans="1:12" ht="172.5" customHeight="1" x14ac:dyDescent="0.25">
      <c r="A211" s="21">
        <v>196</v>
      </c>
      <c r="B211" s="44" t="s">
        <v>11</v>
      </c>
      <c r="C211" s="16" t="s">
        <v>13</v>
      </c>
      <c r="D211" s="7" t="s">
        <v>183</v>
      </c>
      <c r="E211" s="11">
        <v>200000</v>
      </c>
      <c r="F211" s="6" t="s">
        <v>17</v>
      </c>
      <c r="G211" s="23">
        <v>0</v>
      </c>
      <c r="H211" s="11">
        <v>200000</v>
      </c>
      <c r="I211" s="13">
        <v>45474</v>
      </c>
      <c r="J211" s="32" t="s">
        <v>20</v>
      </c>
      <c r="K211" s="18" t="s">
        <v>17</v>
      </c>
      <c r="L211" s="7" t="s">
        <v>48</v>
      </c>
    </row>
    <row r="212" spans="1:12" ht="69.75" customHeight="1" x14ac:dyDescent="0.25">
      <c r="A212" s="21">
        <v>197</v>
      </c>
      <c r="B212" s="3" t="s">
        <v>11</v>
      </c>
      <c r="C212" s="7" t="s">
        <v>13</v>
      </c>
      <c r="D212" s="7" t="s">
        <v>138</v>
      </c>
      <c r="E212" s="11">
        <v>30000</v>
      </c>
      <c r="F212" s="6" t="s">
        <v>17</v>
      </c>
      <c r="G212" s="23">
        <v>0</v>
      </c>
      <c r="H212" s="11">
        <f>E212-G212</f>
        <v>30000</v>
      </c>
      <c r="I212" s="13">
        <v>45474</v>
      </c>
      <c r="J212" s="31" t="s">
        <v>21</v>
      </c>
      <c r="K212" s="18" t="s">
        <v>17</v>
      </c>
      <c r="L212" s="3"/>
    </row>
    <row r="213" spans="1:12" ht="69.75" customHeight="1" x14ac:dyDescent="0.25">
      <c r="A213" s="21">
        <v>198</v>
      </c>
      <c r="B213" s="38" t="s">
        <v>11</v>
      </c>
      <c r="C213" s="39" t="s">
        <v>13</v>
      </c>
      <c r="D213" s="7" t="s">
        <v>274</v>
      </c>
      <c r="E213" s="11">
        <v>500000</v>
      </c>
      <c r="F213" s="6" t="s">
        <v>17</v>
      </c>
      <c r="G213" s="11">
        <v>0</v>
      </c>
      <c r="H213" s="11">
        <f>E213</f>
        <v>500000</v>
      </c>
      <c r="I213" s="13">
        <v>45474</v>
      </c>
      <c r="J213" s="32" t="s">
        <v>20</v>
      </c>
      <c r="K213" s="18" t="s">
        <v>17</v>
      </c>
      <c r="L213" s="3"/>
    </row>
    <row r="214" spans="1:12" ht="67.5" customHeight="1" x14ac:dyDescent="0.25">
      <c r="A214" s="21">
        <v>199</v>
      </c>
      <c r="B214" s="38" t="s">
        <v>11</v>
      </c>
      <c r="C214" s="39" t="s">
        <v>13</v>
      </c>
      <c r="D214" s="7" t="s">
        <v>277</v>
      </c>
      <c r="E214" s="11">
        <v>700000</v>
      </c>
      <c r="F214" s="6" t="s">
        <v>16</v>
      </c>
      <c r="G214" s="11">
        <v>200000</v>
      </c>
      <c r="H214" s="11">
        <f>E214-G214</f>
        <v>500000</v>
      </c>
      <c r="I214" s="13">
        <v>45474</v>
      </c>
      <c r="J214" s="32" t="s">
        <v>20</v>
      </c>
      <c r="K214" s="18" t="s">
        <v>17</v>
      </c>
      <c r="L214" s="3"/>
    </row>
    <row r="215" spans="1:12" ht="76.5" customHeight="1" x14ac:dyDescent="0.25">
      <c r="A215" s="21">
        <v>200</v>
      </c>
      <c r="B215" s="38" t="s">
        <v>11</v>
      </c>
      <c r="C215" s="39" t="s">
        <v>13</v>
      </c>
      <c r="D215" s="7" t="s">
        <v>309</v>
      </c>
      <c r="E215" s="11">
        <v>15000</v>
      </c>
      <c r="F215" s="6" t="s">
        <v>16</v>
      </c>
      <c r="G215" s="11">
        <v>15000</v>
      </c>
      <c r="H215" s="11">
        <f>G215-E215</f>
        <v>0</v>
      </c>
      <c r="I215" s="13">
        <v>45474</v>
      </c>
      <c r="J215" s="31" t="s">
        <v>21</v>
      </c>
      <c r="K215" s="18" t="s">
        <v>17</v>
      </c>
      <c r="L215" s="28"/>
    </row>
    <row r="216" spans="1:12" ht="67.5" customHeight="1" x14ac:dyDescent="0.25">
      <c r="A216" s="21">
        <v>201</v>
      </c>
      <c r="B216" s="38" t="s">
        <v>12</v>
      </c>
      <c r="C216" s="39" t="s">
        <v>14</v>
      </c>
      <c r="D216" s="7" t="s">
        <v>320</v>
      </c>
      <c r="E216" s="11">
        <v>72000</v>
      </c>
      <c r="F216" s="6" t="s">
        <v>16</v>
      </c>
      <c r="G216" s="11">
        <v>72000</v>
      </c>
      <c r="H216" s="11">
        <f>E216-G216</f>
        <v>0</v>
      </c>
      <c r="I216" s="13">
        <v>45474</v>
      </c>
      <c r="J216" s="31" t="s">
        <v>21</v>
      </c>
      <c r="K216" s="18" t="s">
        <v>16</v>
      </c>
      <c r="L216" s="7" t="s">
        <v>355</v>
      </c>
    </row>
    <row r="217" spans="1:12" ht="167.25" customHeight="1" x14ac:dyDescent="0.25">
      <c r="A217" s="21">
        <v>202</v>
      </c>
      <c r="B217" s="3" t="s">
        <v>12</v>
      </c>
      <c r="C217" s="7" t="s">
        <v>15</v>
      </c>
      <c r="D217" s="7" t="s">
        <v>156</v>
      </c>
      <c r="E217" s="11">
        <v>30000</v>
      </c>
      <c r="F217" s="6" t="s">
        <v>17</v>
      </c>
      <c r="G217" s="23">
        <v>0</v>
      </c>
      <c r="H217" s="11">
        <f>E217-G217</f>
        <v>30000</v>
      </c>
      <c r="I217" s="13">
        <v>45487</v>
      </c>
      <c r="J217" s="31" t="s">
        <v>21</v>
      </c>
      <c r="K217" s="18" t="s">
        <v>17</v>
      </c>
      <c r="L217" s="7" t="s">
        <v>48</v>
      </c>
    </row>
    <row r="218" spans="1:12" ht="120" customHeight="1" x14ac:dyDescent="0.25">
      <c r="A218" s="21">
        <v>203</v>
      </c>
      <c r="B218" s="3" t="s">
        <v>12</v>
      </c>
      <c r="C218" s="7" t="s">
        <v>15</v>
      </c>
      <c r="D218" s="7" t="s">
        <v>136</v>
      </c>
      <c r="E218" s="11">
        <v>700000</v>
      </c>
      <c r="F218" s="6" t="s">
        <v>17</v>
      </c>
      <c r="G218" s="23">
        <v>0</v>
      </c>
      <c r="H218" s="11">
        <f>E218-G218</f>
        <v>700000</v>
      </c>
      <c r="I218" s="13">
        <v>45487</v>
      </c>
      <c r="J218" s="32" t="s">
        <v>20</v>
      </c>
      <c r="K218" s="18" t="s">
        <v>17</v>
      </c>
      <c r="L218" s="3"/>
    </row>
    <row r="219" spans="1:12" ht="129.75" customHeight="1" x14ac:dyDescent="0.25">
      <c r="A219" s="21">
        <v>204</v>
      </c>
      <c r="B219" s="38" t="s">
        <v>12</v>
      </c>
      <c r="C219" s="39" t="s">
        <v>14</v>
      </c>
      <c r="D219" s="7" t="s">
        <v>208</v>
      </c>
      <c r="E219" s="11">
        <v>91000</v>
      </c>
      <c r="F219" s="6" t="s">
        <v>17</v>
      </c>
      <c r="G219" s="11">
        <v>0</v>
      </c>
      <c r="H219" s="11">
        <f>E219-G219</f>
        <v>91000</v>
      </c>
      <c r="I219" s="13">
        <v>45491</v>
      </c>
      <c r="J219" s="31" t="s">
        <v>21</v>
      </c>
      <c r="K219" s="18" t="s">
        <v>16</v>
      </c>
      <c r="L219" s="7" t="s">
        <v>209</v>
      </c>
    </row>
    <row r="220" spans="1:12" ht="129.75" customHeight="1" x14ac:dyDescent="0.25">
      <c r="A220" s="21">
        <v>205</v>
      </c>
      <c r="B220" s="38" t="s">
        <v>12</v>
      </c>
      <c r="C220" s="39" t="s">
        <v>14</v>
      </c>
      <c r="D220" s="7" t="s">
        <v>303</v>
      </c>
      <c r="E220" s="11">
        <v>112000</v>
      </c>
      <c r="F220" s="6" t="s">
        <v>17</v>
      </c>
      <c r="G220" s="11">
        <v>0</v>
      </c>
      <c r="H220" s="11">
        <f>E220</f>
        <v>112000</v>
      </c>
      <c r="I220" s="13">
        <v>45491</v>
      </c>
      <c r="J220" s="31" t="s">
        <v>21</v>
      </c>
      <c r="K220" s="18" t="s">
        <v>16</v>
      </c>
      <c r="L220" s="7" t="s">
        <v>304</v>
      </c>
    </row>
    <row r="221" spans="1:12" ht="128.25" customHeight="1" x14ac:dyDescent="0.25">
      <c r="A221" s="21">
        <v>206</v>
      </c>
      <c r="B221" s="3" t="s">
        <v>12</v>
      </c>
      <c r="C221" s="7" t="s">
        <v>15</v>
      </c>
      <c r="D221" s="7" t="s">
        <v>159</v>
      </c>
      <c r="E221" s="11">
        <v>267000</v>
      </c>
      <c r="F221" s="6" t="s">
        <v>17</v>
      </c>
      <c r="G221" s="23">
        <v>0</v>
      </c>
      <c r="H221" s="11">
        <f>E221-G221</f>
        <v>267000</v>
      </c>
      <c r="I221" s="13">
        <v>45494</v>
      </c>
      <c r="J221" s="31" t="s">
        <v>21</v>
      </c>
      <c r="K221" s="29" t="s">
        <v>16</v>
      </c>
      <c r="L221" s="7" t="s">
        <v>161</v>
      </c>
    </row>
    <row r="222" spans="1:12" ht="121.5" customHeight="1" x14ac:dyDescent="0.25">
      <c r="A222" s="21">
        <v>207</v>
      </c>
      <c r="B222" s="7" t="s">
        <v>12</v>
      </c>
      <c r="C222" s="7" t="s">
        <v>14</v>
      </c>
      <c r="D222" s="7" t="s">
        <v>193</v>
      </c>
      <c r="E222" s="11">
        <v>1000000</v>
      </c>
      <c r="F222" s="6" t="s">
        <v>17</v>
      </c>
      <c r="G222" s="23">
        <v>0</v>
      </c>
      <c r="H222" s="11">
        <f>E222</f>
        <v>1000000</v>
      </c>
      <c r="I222" s="13">
        <v>45495</v>
      </c>
      <c r="J222" s="31" t="s">
        <v>21</v>
      </c>
      <c r="K222" s="29" t="s">
        <v>16</v>
      </c>
      <c r="L222" s="7" t="s">
        <v>194</v>
      </c>
    </row>
    <row r="223" spans="1:12" ht="121.5" customHeight="1" x14ac:dyDescent="0.25">
      <c r="A223" s="21">
        <v>208</v>
      </c>
      <c r="B223" s="3" t="s">
        <v>12</v>
      </c>
      <c r="C223" s="7" t="s">
        <v>14</v>
      </c>
      <c r="D223" s="7" t="s">
        <v>124</v>
      </c>
      <c r="E223" s="11">
        <v>15000</v>
      </c>
      <c r="F223" s="6" t="s">
        <v>16</v>
      </c>
      <c r="G223" s="23">
        <v>0</v>
      </c>
      <c r="H223" s="11">
        <f t="shared" ref="H223:H234" si="9">E223-G223</f>
        <v>15000</v>
      </c>
      <c r="I223" s="13">
        <v>45502</v>
      </c>
      <c r="J223" s="31" t="s">
        <v>21</v>
      </c>
      <c r="K223" s="29" t="s">
        <v>16</v>
      </c>
      <c r="L223" s="7" t="s">
        <v>356</v>
      </c>
    </row>
    <row r="224" spans="1:12" ht="132" customHeight="1" x14ac:dyDescent="0.25">
      <c r="A224" s="21">
        <v>209</v>
      </c>
      <c r="B224" s="38" t="s">
        <v>12</v>
      </c>
      <c r="C224" s="39" t="s">
        <v>14</v>
      </c>
      <c r="D224" s="7" t="s">
        <v>210</v>
      </c>
      <c r="E224" s="11">
        <v>380000</v>
      </c>
      <c r="F224" s="6" t="s">
        <v>16</v>
      </c>
      <c r="G224" s="35">
        <v>219600</v>
      </c>
      <c r="H224" s="11">
        <f t="shared" si="9"/>
        <v>160400</v>
      </c>
      <c r="I224" s="13">
        <v>45502</v>
      </c>
      <c r="J224" s="31" t="s">
        <v>21</v>
      </c>
      <c r="K224" s="18" t="s">
        <v>16</v>
      </c>
      <c r="L224" s="7" t="s">
        <v>211</v>
      </c>
    </row>
    <row r="225" spans="1:12" ht="35.25" customHeight="1" x14ac:dyDescent="0.25">
      <c r="A225" s="103" t="s">
        <v>346</v>
      </c>
      <c r="B225" s="103"/>
      <c r="C225" s="103"/>
      <c r="D225" s="103"/>
      <c r="E225" s="57"/>
      <c r="F225" s="57"/>
      <c r="G225" s="57"/>
      <c r="H225" s="57"/>
      <c r="I225" s="57"/>
      <c r="J225" s="57"/>
      <c r="K225" s="57"/>
      <c r="L225" s="57"/>
    </row>
    <row r="226" spans="1:12" ht="63" customHeight="1" x14ac:dyDescent="0.25">
      <c r="A226" s="21">
        <v>210</v>
      </c>
      <c r="B226" s="15" t="s">
        <v>11</v>
      </c>
      <c r="C226" s="16" t="s">
        <v>13</v>
      </c>
      <c r="D226" s="7" t="s">
        <v>187</v>
      </c>
      <c r="E226" s="11">
        <v>210000</v>
      </c>
      <c r="F226" s="6" t="s">
        <v>17</v>
      </c>
      <c r="G226" s="23">
        <v>0</v>
      </c>
      <c r="H226" s="11">
        <f t="shared" si="9"/>
        <v>210000</v>
      </c>
      <c r="I226" s="13">
        <v>45505</v>
      </c>
      <c r="J226" s="32" t="s">
        <v>20</v>
      </c>
      <c r="K226" s="18" t="s">
        <v>17</v>
      </c>
      <c r="L226" s="7" t="s">
        <v>47</v>
      </c>
    </row>
    <row r="227" spans="1:12" ht="93" customHeight="1" x14ac:dyDescent="0.25">
      <c r="A227" s="58">
        <v>211</v>
      </c>
      <c r="B227" s="58" t="s">
        <v>12</v>
      </c>
      <c r="C227" s="59" t="s">
        <v>15</v>
      </c>
      <c r="D227" s="59" t="s">
        <v>374</v>
      </c>
      <c r="E227" s="60">
        <v>170000</v>
      </c>
      <c r="F227" s="61" t="s">
        <v>17</v>
      </c>
      <c r="G227" s="60">
        <v>0</v>
      </c>
      <c r="H227" s="60">
        <f>E227</f>
        <v>170000</v>
      </c>
      <c r="I227" s="62">
        <v>45505</v>
      </c>
      <c r="J227" s="63" t="s">
        <v>21</v>
      </c>
      <c r="K227" s="61" t="s">
        <v>17</v>
      </c>
      <c r="L227" s="58"/>
    </row>
    <row r="228" spans="1:12" ht="63" customHeight="1" x14ac:dyDescent="0.25">
      <c r="A228" s="58">
        <v>212</v>
      </c>
      <c r="B228" s="58" t="s">
        <v>11</v>
      </c>
      <c r="C228" s="59" t="s">
        <v>42</v>
      </c>
      <c r="D228" s="59" t="s">
        <v>373</v>
      </c>
      <c r="E228" s="60">
        <v>60000</v>
      </c>
      <c r="F228" s="61" t="s">
        <v>17</v>
      </c>
      <c r="G228" s="60">
        <v>0</v>
      </c>
      <c r="H228" s="60">
        <f>E228</f>
        <v>60000</v>
      </c>
      <c r="I228" s="62">
        <v>45505</v>
      </c>
      <c r="J228" s="63" t="s">
        <v>21</v>
      </c>
      <c r="K228" s="61" t="s">
        <v>17</v>
      </c>
      <c r="L228" s="59"/>
    </row>
    <row r="229" spans="1:12" ht="93.75" customHeight="1" x14ac:dyDescent="0.25">
      <c r="A229" s="58">
        <v>213</v>
      </c>
      <c r="B229" s="59" t="s">
        <v>12</v>
      </c>
      <c r="C229" s="59" t="s">
        <v>14</v>
      </c>
      <c r="D229" s="59" t="s">
        <v>375</v>
      </c>
      <c r="E229" s="60">
        <v>1305532.8</v>
      </c>
      <c r="F229" s="61" t="s">
        <v>17</v>
      </c>
      <c r="G229" s="60">
        <v>0</v>
      </c>
      <c r="H229" s="60">
        <f>E229</f>
        <v>1305532.8</v>
      </c>
      <c r="I229" s="62">
        <v>45505</v>
      </c>
      <c r="J229" s="63" t="s">
        <v>21</v>
      </c>
      <c r="K229" s="61" t="s">
        <v>17</v>
      </c>
      <c r="L229" s="59"/>
    </row>
    <row r="230" spans="1:12" ht="63" customHeight="1" x14ac:dyDescent="0.25">
      <c r="A230" s="58">
        <v>214</v>
      </c>
      <c r="B230" s="59" t="s">
        <v>12</v>
      </c>
      <c r="C230" s="59" t="s">
        <v>15</v>
      </c>
      <c r="D230" s="59" t="s">
        <v>376</v>
      </c>
      <c r="E230" s="60">
        <v>27000</v>
      </c>
      <c r="F230" s="61" t="s">
        <v>17</v>
      </c>
      <c r="G230" s="60">
        <v>0</v>
      </c>
      <c r="H230" s="60">
        <f>E230</f>
        <v>27000</v>
      </c>
      <c r="I230" s="62">
        <v>45505</v>
      </c>
      <c r="J230" s="63" t="s">
        <v>21</v>
      </c>
      <c r="K230" s="61" t="s">
        <v>17</v>
      </c>
      <c r="L230" s="59"/>
    </row>
    <row r="231" spans="1:12" ht="74.25" customHeight="1" x14ac:dyDescent="0.25">
      <c r="A231" s="21">
        <v>215</v>
      </c>
      <c r="B231" s="15" t="s">
        <v>11</v>
      </c>
      <c r="C231" s="16" t="s">
        <v>13</v>
      </c>
      <c r="D231" s="7" t="s">
        <v>171</v>
      </c>
      <c r="E231" s="11">
        <v>180000</v>
      </c>
      <c r="F231" s="6" t="s">
        <v>17</v>
      </c>
      <c r="G231" s="23">
        <v>0</v>
      </c>
      <c r="H231" s="11">
        <f t="shared" si="9"/>
        <v>180000</v>
      </c>
      <c r="I231" s="13">
        <v>45505</v>
      </c>
      <c r="J231" s="32" t="s">
        <v>20</v>
      </c>
      <c r="K231" s="18" t="s">
        <v>17</v>
      </c>
      <c r="L231" s="7" t="s">
        <v>47</v>
      </c>
    </row>
    <row r="232" spans="1:12" ht="75.75" customHeight="1" x14ac:dyDescent="0.25">
      <c r="A232" s="21">
        <v>216</v>
      </c>
      <c r="B232" s="15" t="s">
        <v>12</v>
      </c>
      <c r="C232" s="16" t="s">
        <v>15</v>
      </c>
      <c r="D232" s="16" t="s">
        <v>65</v>
      </c>
      <c r="E232" s="17">
        <v>30000</v>
      </c>
      <c r="F232" s="18" t="s">
        <v>17</v>
      </c>
      <c r="G232" s="23">
        <v>0</v>
      </c>
      <c r="H232" s="17">
        <f t="shared" si="9"/>
        <v>30000</v>
      </c>
      <c r="I232" s="19">
        <v>45505</v>
      </c>
      <c r="J232" s="33" t="s">
        <v>21</v>
      </c>
      <c r="K232" s="18" t="s">
        <v>17</v>
      </c>
      <c r="L232" s="7" t="s">
        <v>334</v>
      </c>
    </row>
    <row r="233" spans="1:12" ht="86.25" customHeight="1" x14ac:dyDescent="0.25">
      <c r="A233" s="21">
        <v>217</v>
      </c>
      <c r="B233" s="3" t="s">
        <v>12</v>
      </c>
      <c r="C233" s="7" t="s">
        <v>15</v>
      </c>
      <c r="D233" s="7" t="s">
        <v>123</v>
      </c>
      <c r="E233" s="11">
        <v>300000</v>
      </c>
      <c r="F233" s="6" t="s">
        <v>17</v>
      </c>
      <c r="G233" s="23">
        <v>0</v>
      </c>
      <c r="H233" s="11">
        <f t="shared" si="9"/>
        <v>300000</v>
      </c>
      <c r="I233" s="13">
        <v>45505</v>
      </c>
      <c r="J233" s="31" t="s">
        <v>21</v>
      </c>
      <c r="K233" s="18" t="s">
        <v>17</v>
      </c>
      <c r="L233" s="3"/>
    </row>
    <row r="234" spans="1:12" ht="78" customHeight="1" x14ac:dyDescent="0.25">
      <c r="A234" s="21">
        <v>218</v>
      </c>
      <c r="B234" s="38" t="s">
        <v>11</v>
      </c>
      <c r="C234" s="39" t="s">
        <v>13</v>
      </c>
      <c r="D234" s="7" t="s">
        <v>282</v>
      </c>
      <c r="E234" s="11">
        <v>60000</v>
      </c>
      <c r="F234" s="6" t="s">
        <v>16</v>
      </c>
      <c r="G234" s="11">
        <v>36000</v>
      </c>
      <c r="H234" s="11">
        <f t="shared" si="9"/>
        <v>24000</v>
      </c>
      <c r="I234" s="13">
        <v>45505</v>
      </c>
      <c r="J234" s="32" t="s">
        <v>20</v>
      </c>
      <c r="K234" s="18" t="s">
        <v>17</v>
      </c>
      <c r="L234" s="3"/>
    </row>
    <row r="235" spans="1:12" ht="60" customHeight="1" x14ac:dyDescent="0.25">
      <c r="A235" s="21">
        <v>219</v>
      </c>
      <c r="B235" s="38" t="s">
        <v>12</v>
      </c>
      <c r="C235" s="39" t="s">
        <v>14</v>
      </c>
      <c r="D235" s="7" t="s">
        <v>293</v>
      </c>
      <c r="E235" s="11">
        <v>48000</v>
      </c>
      <c r="F235" s="6" t="s">
        <v>17</v>
      </c>
      <c r="G235" s="11">
        <v>0</v>
      </c>
      <c r="H235" s="11">
        <f>E235</f>
        <v>48000</v>
      </c>
      <c r="I235" s="13">
        <v>45505</v>
      </c>
      <c r="J235" s="31" t="s">
        <v>21</v>
      </c>
      <c r="K235" s="6" t="s">
        <v>17</v>
      </c>
      <c r="L235" s="3"/>
    </row>
    <row r="236" spans="1:12" ht="87.75" customHeight="1" x14ac:dyDescent="0.25">
      <c r="A236" s="21">
        <v>220</v>
      </c>
      <c r="B236" s="3" t="s">
        <v>11</v>
      </c>
      <c r="C236" s="7" t="s">
        <v>13</v>
      </c>
      <c r="D236" s="7" t="s">
        <v>131</v>
      </c>
      <c r="E236" s="11">
        <v>100000</v>
      </c>
      <c r="F236" s="6" t="s">
        <v>17</v>
      </c>
      <c r="G236" s="23">
        <v>0</v>
      </c>
      <c r="H236" s="11">
        <f>E236-G236</f>
        <v>100000</v>
      </c>
      <c r="I236" s="13">
        <v>45514</v>
      </c>
      <c r="J236" s="32" t="s">
        <v>20</v>
      </c>
      <c r="K236" s="18" t="s">
        <v>17</v>
      </c>
      <c r="L236" s="3"/>
    </row>
    <row r="237" spans="1:12" ht="153" customHeight="1" x14ac:dyDescent="0.25">
      <c r="A237" s="21">
        <v>221</v>
      </c>
      <c r="B237" s="3" t="s">
        <v>12</v>
      </c>
      <c r="C237" s="7" t="s">
        <v>14</v>
      </c>
      <c r="D237" s="7" t="s">
        <v>26</v>
      </c>
      <c r="E237" s="11">
        <v>130000</v>
      </c>
      <c r="F237" s="6" t="s">
        <v>17</v>
      </c>
      <c r="G237" s="23">
        <v>0</v>
      </c>
      <c r="H237" s="11">
        <f>E237-G237</f>
        <v>130000</v>
      </c>
      <c r="I237" s="13">
        <v>45516</v>
      </c>
      <c r="J237" s="31" t="s">
        <v>21</v>
      </c>
      <c r="K237" s="6" t="s">
        <v>17</v>
      </c>
      <c r="L237" s="3"/>
    </row>
    <row r="238" spans="1:12" ht="128.25" customHeight="1" x14ac:dyDescent="0.25">
      <c r="A238" s="21">
        <v>222</v>
      </c>
      <c r="B238" s="38" t="s">
        <v>12</v>
      </c>
      <c r="C238" s="39" t="s">
        <v>14</v>
      </c>
      <c r="D238" s="7" t="s">
        <v>212</v>
      </c>
      <c r="E238" s="11">
        <v>100000</v>
      </c>
      <c r="F238" s="6" t="s">
        <v>16</v>
      </c>
      <c r="G238" s="11">
        <v>19200</v>
      </c>
      <c r="H238" s="11">
        <f>E238-G238</f>
        <v>80800</v>
      </c>
      <c r="I238" s="13">
        <v>45535</v>
      </c>
      <c r="J238" s="31" t="s">
        <v>21</v>
      </c>
      <c r="K238" s="18" t="s">
        <v>16</v>
      </c>
      <c r="L238" s="7" t="s">
        <v>213</v>
      </c>
    </row>
    <row r="239" spans="1:12" ht="37.5" customHeight="1" x14ac:dyDescent="0.25">
      <c r="A239" s="103" t="s">
        <v>347</v>
      </c>
      <c r="B239" s="103"/>
      <c r="C239" s="103"/>
      <c r="D239" s="103"/>
      <c r="E239" s="57"/>
      <c r="F239" s="57"/>
      <c r="G239" s="57"/>
      <c r="H239" s="57"/>
      <c r="I239" s="57"/>
      <c r="J239" s="57"/>
      <c r="K239" s="57"/>
      <c r="L239" s="57"/>
    </row>
    <row r="240" spans="1:12" ht="154.5" customHeight="1" x14ac:dyDescent="0.25">
      <c r="A240" s="21">
        <v>223</v>
      </c>
      <c r="B240" s="3" t="s">
        <v>12</v>
      </c>
      <c r="C240" s="7" t="s">
        <v>14</v>
      </c>
      <c r="D240" s="7" t="s">
        <v>70</v>
      </c>
      <c r="E240" s="11">
        <v>60000</v>
      </c>
      <c r="F240" s="6" t="s">
        <v>17</v>
      </c>
      <c r="G240" s="23">
        <v>0</v>
      </c>
      <c r="H240" s="11">
        <f>E240-G240</f>
        <v>60000</v>
      </c>
      <c r="I240" s="13">
        <v>45536</v>
      </c>
      <c r="J240" s="31" t="s">
        <v>21</v>
      </c>
      <c r="K240" s="18" t="s">
        <v>17</v>
      </c>
      <c r="L240" s="3"/>
    </row>
    <row r="241" spans="1:12" ht="84.75" customHeight="1" x14ac:dyDescent="0.25">
      <c r="A241" s="21">
        <v>224</v>
      </c>
      <c r="B241" s="44" t="s">
        <v>11</v>
      </c>
      <c r="C241" s="16" t="s">
        <v>13</v>
      </c>
      <c r="D241" s="7" t="s">
        <v>186</v>
      </c>
      <c r="E241" s="11">
        <v>350000</v>
      </c>
      <c r="F241" s="6" t="s">
        <v>17</v>
      </c>
      <c r="G241" s="23">
        <v>0</v>
      </c>
      <c r="H241" s="11">
        <f>E241</f>
        <v>350000</v>
      </c>
      <c r="I241" s="13">
        <v>45536</v>
      </c>
      <c r="J241" s="32" t="s">
        <v>20</v>
      </c>
      <c r="K241" s="18" t="s">
        <v>17</v>
      </c>
      <c r="L241" s="7"/>
    </row>
    <row r="242" spans="1:12" ht="54" customHeight="1" x14ac:dyDescent="0.25">
      <c r="A242" s="21">
        <v>225</v>
      </c>
      <c r="B242" s="44" t="s">
        <v>11</v>
      </c>
      <c r="C242" s="16" t="s">
        <v>13</v>
      </c>
      <c r="D242" s="7" t="s">
        <v>189</v>
      </c>
      <c r="E242" s="11">
        <v>900000</v>
      </c>
      <c r="F242" s="6" t="s">
        <v>17</v>
      </c>
      <c r="G242" s="23">
        <v>0</v>
      </c>
      <c r="H242" s="11">
        <f>E242</f>
        <v>900000</v>
      </c>
      <c r="I242" s="13">
        <v>45536</v>
      </c>
      <c r="J242" s="32" t="s">
        <v>20</v>
      </c>
      <c r="K242" s="18" t="s">
        <v>17</v>
      </c>
      <c r="L242" s="7"/>
    </row>
    <row r="243" spans="1:12" ht="99" customHeight="1" x14ac:dyDescent="0.25">
      <c r="A243" s="21">
        <v>226</v>
      </c>
      <c r="B243" s="43" t="s">
        <v>12</v>
      </c>
      <c r="C243" s="7" t="s">
        <v>15</v>
      </c>
      <c r="D243" s="7" t="s">
        <v>191</v>
      </c>
      <c r="E243" s="11">
        <v>800000</v>
      </c>
      <c r="F243" s="6" t="s">
        <v>17</v>
      </c>
      <c r="G243" s="23">
        <v>0</v>
      </c>
      <c r="H243" s="11">
        <f>E243</f>
        <v>800000</v>
      </c>
      <c r="I243" s="13">
        <v>45536</v>
      </c>
      <c r="J243" s="32" t="s">
        <v>20</v>
      </c>
      <c r="K243" s="18" t="s">
        <v>17</v>
      </c>
      <c r="L243" s="7"/>
    </row>
    <row r="244" spans="1:12" ht="53.25" customHeight="1" x14ac:dyDescent="0.25">
      <c r="A244" s="21">
        <v>227</v>
      </c>
      <c r="B244" s="38" t="s">
        <v>11</v>
      </c>
      <c r="C244" s="39" t="s">
        <v>13</v>
      </c>
      <c r="D244" s="7" t="s">
        <v>238</v>
      </c>
      <c r="E244" s="11">
        <v>1000000</v>
      </c>
      <c r="F244" s="6" t="s">
        <v>17</v>
      </c>
      <c r="G244" s="11">
        <v>0</v>
      </c>
      <c r="H244" s="11">
        <f>E244-G244</f>
        <v>1000000</v>
      </c>
      <c r="I244" s="13">
        <v>45536</v>
      </c>
      <c r="J244" s="32" t="s">
        <v>20</v>
      </c>
      <c r="K244" s="18" t="s">
        <v>17</v>
      </c>
      <c r="L244" s="43"/>
    </row>
    <row r="245" spans="1:12" ht="46.5" customHeight="1" x14ac:dyDescent="0.25">
      <c r="A245" s="21">
        <v>228</v>
      </c>
      <c r="B245" s="38" t="s">
        <v>11</v>
      </c>
      <c r="C245" s="39" t="s">
        <v>13</v>
      </c>
      <c r="D245" s="7" t="s">
        <v>241</v>
      </c>
      <c r="E245" s="11">
        <v>60000</v>
      </c>
      <c r="F245" s="6" t="s">
        <v>17</v>
      </c>
      <c r="G245" s="11">
        <v>0</v>
      </c>
      <c r="H245" s="11">
        <f>E245-G245</f>
        <v>60000</v>
      </c>
      <c r="I245" s="13">
        <v>45536</v>
      </c>
      <c r="J245" s="31" t="s">
        <v>21</v>
      </c>
      <c r="K245" s="18" t="s">
        <v>17</v>
      </c>
      <c r="L245" s="43"/>
    </row>
    <row r="246" spans="1:12" ht="51.75" customHeight="1" x14ac:dyDescent="0.25">
      <c r="A246" s="21">
        <v>229</v>
      </c>
      <c r="B246" s="40" t="s">
        <v>11</v>
      </c>
      <c r="C246" s="41" t="s">
        <v>42</v>
      </c>
      <c r="D246" s="40" t="s">
        <v>248</v>
      </c>
      <c r="E246" s="35">
        <v>200000</v>
      </c>
      <c r="F246" s="6" t="s">
        <v>17</v>
      </c>
      <c r="G246" s="11">
        <v>0</v>
      </c>
      <c r="H246" s="35">
        <v>200000</v>
      </c>
      <c r="I246" s="13">
        <v>45536</v>
      </c>
      <c r="J246" s="31" t="s">
        <v>20</v>
      </c>
      <c r="K246" s="6" t="s">
        <v>17</v>
      </c>
      <c r="L246" s="43"/>
    </row>
    <row r="247" spans="1:12" ht="51" customHeight="1" x14ac:dyDescent="0.25">
      <c r="A247" s="21">
        <v>230</v>
      </c>
      <c r="B247" s="40" t="s">
        <v>11</v>
      </c>
      <c r="C247" s="41" t="s">
        <v>42</v>
      </c>
      <c r="D247" s="40" t="s">
        <v>249</v>
      </c>
      <c r="E247" s="35">
        <v>220000</v>
      </c>
      <c r="F247" s="6" t="s">
        <v>17</v>
      </c>
      <c r="G247" s="11">
        <v>0</v>
      </c>
      <c r="H247" s="35">
        <v>220000</v>
      </c>
      <c r="I247" s="13">
        <v>45536</v>
      </c>
      <c r="J247" s="31" t="s">
        <v>21</v>
      </c>
      <c r="K247" s="6" t="s">
        <v>17</v>
      </c>
      <c r="L247" s="43"/>
    </row>
    <row r="248" spans="1:12" ht="53.25" customHeight="1" x14ac:dyDescent="0.25">
      <c r="A248" s="21">
        <v>231</v>
      </c>
      <c r="B248" s="40" t="s">
        <v>11</v>
      </c>
      <c r="C248" s="41" t="s">
        <v>42</v>
      </c>
      <c r="D248" s="40" t="s">
        <v>250</v>
      </c>
      <c r="E248" s="35">
        <v>150000</v>
      </c>
      <c r="F248" s="6" t="s">
        <v>17</v>
      </c>
      <c r="G248" s="11">
        <v>0</v>
      </c>
      <c r="H248" s="35">
        <v>150000</v>
      </c>
      <c r="I248" s="13">
        <v>45536</v>
      </c>
      <c r="J248" s="31" t="s">
        <v>20</v>
      </c>
      <c r="K248" s="6" t="s">
        <v>17</v>
      </c>
      <c r="L248" s="43"/>
    </row>
    <row r="249" spans="1:12" ht="83.25" customHeight="1" x14ac:dyDescent="0.25">
      <c r="A249" s="21">
        <v>232</v>
      </c>
      <c r="B249" s="38" t="s">
        <v>11</v>
      </c>
      <c r="C249" s="39" t="s">
        <v>13</v>
      </c>
      <c r="D249" s="7" t="s">
        <v>280</v>
      </c>
      <c r="E249" s="11">
        <v>160000</v>
      </c>
      <c r="F249" s="6" t="s">
        <v>16</v>
      </c>
      <c r="G249" s="11">
        <v>30000</v>
      </c>
      <c r="H249" s="11">
        <f>E249-G249</f>
        <v>130000</v>
      </c>
      <c r="I249" s="13">
        <v>45536</v>
      </c>
      <c r="J249" s="32" t="s">
        <v>20</v>
      </c>
      <c r="K249" s="18" t="s">
        <v>17</v>
      </c>
      <c r="L249" s="3"/>
    </row>
    <row r="250" spans="1:12" ht="137.25" customHeight="1" x14ac:dyDescent="0.25">
      <c r="A250" s="21">
        <v>233</v>
      </c>
      <c r="B250" s="38" t="s">
        <v>12</v>
      </c>
      <c r="C250" s="39" t="s">
        <v>14</v>
      </c>
      <c r="D250" s="7" t="s">
        <v>214</v>
      </c>
      <c r="E250" s="11">
        <v>67000</v>
      </c>
      <c r="F250" s="6" t="s">
        <v>17</v>
      </c>
      <c r="G250" s="11">
        <v>0</v>
      </c>
      <c r="H250" s="11">
        <f>E250-G250</f>
        <v>67000</v>
      </c>
      <c r="I250" s="13">
        <v>45537</v>
      </c>
      <c r="J250" s="31" t="s">
        <v>21</v>
      </c>
      <c r="K250" s="18" t="s">
        <v>16</v>
      </c>
      <c r="L250" s="54" t="s">
        <v>215</v>
      </c>
    </row>
    <row r="251" spans="1:12" ht="137.25" customHeight="1" x14ac:dyDescent="0.25">
      <c r="A251" s="21">
        <v>234</v>
      </c>
      <c r="B251" s="7" t="s">
        <v>12</v>
      </c>
      <c r="C251" s="7" t="s">
        <v>14</v>
      </c>
      <c r="D251" s="7" t="s">
        <v>195</v>
      </c>
      <c r="E251" s="11">
        <v>290000</v>
      </c>
      <c r="F251" s="6" t="s">
        <v>17</v>
      </c>
      <c r="G251" s="23">
        <v>0</v>
      </c>
      <c r="H251" s="11">
        <f>E251</f>
        <v>290000</v>
      </c>
      <c r="I251" s="13">
        <v>45543</v>
      </c>
      <c r="J251" s="31" t="s">
        <v>21</v>
      </c>
      <c r="K251" s="29" t="s">
        <v>16</v>
      </c>
      <c r="L251" s="54" t="s">
        <v>196</v>
      </c>
    </row>
    <row r="252" spans="1:12" ht="137.25" customHeight="1" x14ac:dyDescent="0.25">
      <c r="A252" s="21">
        <v>235</v>
      </c>
      <c r="B252" s="7" t="s">
        <v>12</v>
      </c>
      <c r="C252" s="7" t="s">
        <v>14</v>
      </c>
      <c r="D252" s="7" t="s">
        <v>88</v>
      </c>
      <c r="E252" s="11">
        <v>38500</v>
      </c>
      <c r="F252" s="6" t="s">
        <v>17</v>
      </c>
      <c r="G252" s="23">
        <v>0</v>
      </c>
      <c r="H252" s="11">
        <f>E252-G252</f>
        <v>38500</v>
      </c>
      <c r="I252" s="13">
        <v>45550</v>
      </c>
      <c r="J252" s="31" t="s">
        <v>21</v>
      </c>
      <c r="K252" s="29" t="s">
        <v>16</v>
      </c>
      <c r="L252" s="7" t="s">
        <v>89</v>
      </c>
    </row>
    <row r="253" spans="1:12" ht="55.5" customHeight="1" x14ac:dyDescent="0.25">
      <c r="A253" s="21">
        <v>236</v>
      </c>
      <c r="B253" s="38" t="s">
        <v>11</v>
      </c>
      <c r="C253" s="39" t="s">
        <v>13</v>
      </c>
      <c r="D253" s="7" t="s">
        <v>216</v>
      </c>
      <c r="E253" s="11">
        <v>260000</v>
      </c>
      <c r="F253" s="6" t="s">
        <v>17</v>
      </c>
      <c r="G253" s="11">
        <v>0</v>
      </c>
      <c r="H253" s="11">
        <f>E253-G253</f>
        <v>260000</v>
      </c>
      <c r="I253" s="13">
        <v>45555</v>
      </c>
      <c r="J253" s="32" t="s">
        <v>20</v>
      </c>
      <c r="K253" s="18" t="s">
        <v>17</v>
      </c>
      <c r="L253" s="43"/>
    </row>
    <row r="254" spans="1:12" ht="25.5" customHeight="1" x14ac:dyDescent="0.25">
      <c r="A254" s="103" t="s">
        <v>348</v>
      </c>
      <c r="B254" s="103"/>
      <c r="C254" s="103"/>
      <c r="D254" s="103"/>
      <c r="E254" s="57"/>
      <c r="F254" s="57"/>
      <c r="G254" s="57"/>
      <c r="H254" s="57"/>
      <c r="I254" s="57"/>
      <c r="J254" s="57"/>
      <c r="K254" s="57"/>
      <c r="L254" s="57"/>
    </row>
    <row r="255" spans="1:12" ht="63.75" customHeight="1" x14ac:dyDescent="0.25">
      <c r="A255" s="58">
        <v>237</v>
      </c>
      <c r="B255" s="58" t="s">
        <v>12</v>
      </c>
      <c r="C255" s="59" t="s">
        <v>15</v>
      </c>
      <c r="D255" s="59" t="s">
        <v>381</v>
      </c>
      <c r="E255" s="60">
        <v>15000</v>
      </c>
      <c r="F255" s="61" t="s">
        <v>17</v>
      </c>
      <c r="G255" s="60">
        <v>0</v>
      </c>
      <c r="H255" s="60">
        <f t="shared" ref="H255:H260" si="10">E255</f>
        <v>15000</v>
      </c>
      <c r="I255" s="62">
        <v>45566</v>
      </c>
      <c r="J255" s="63" t="s">
        <v>21</v>
      </c>
      <c r="K255" s="61" t="s">
        <v>17</v>
      </c>
      <c r="L255" s="58"/>
    </row>
    <row r="256" spans="1:12" ht="63.75" customHeight="1" x14ac:dyDescent="0.25">
      <c r="A256" s="58">
        <v>238</v>
      </c>
      <c r="B256" s="58" t="s">
        <v>12</v>
      </c>
      <c r="C256" s="59" t="s">
        <v>15</v>
      </c>
      <c r="D256" s="59" t="s">
        <v>382</v>
      </c>
      <c r="E256" s="60">
        <v>25000</v>
      </c>
      <c r="F256" s="61" t="s">
        <v>17</v>
      </c>
      <c r="G256" s="60">
        <v>0</v>
      </c>
      <c r="H256" s="60">
        <f t="shared" si="10"/>
        <v>25000</v>
      </c>
      <c r="I256" s="62">
        <v>45566</v>
      </c>
      <c r="J256" s="63" t="s">
        <v>21</v>
      </c>
      <c r="K256" s="61" t="s">
        <v>17</v>
      </c>
      <c r="L256" s="58"/>
    </row>
    <row r="257" spans="1:12" ht="71.25" customHeight="1" x14ac:dyDescent="0.25">
      <c r="A257" s="58">
        <v>239</v>
      </c>
      <c r="B257" s="66" t="s">
        <v>12</v>
      </c>
      <c r="C257" s="67" t="s">
        <v>15</v>
      </c>
      <c r="D257" s="67" t="s">
        <v>379</v>
      </c>
      <c r="E257" s="69">
        <v>3072483.71</v>
      </c>
      <c r="F257" s="60" t="s">
        <v>17</v>
      </c>
      <c r="G257" s="60">
        <v>0</v>
      </c>
      <c r="H257" s="69">
        <f t="shared" si="10"/>
        <v>3072483.71</v>
      </c>
      <c r="I257" s="62">
        <v>45566</v>
      </c>
      <c r="J257" s="61" t="s">
        <v>21</v>
      </c>
      <c r="K257" s="61" t="s">
        <v>17</v>
      </c>
      <c r="L257" s="59"/>
    </row>
    <row r="258" spans="1:12" ht="71.25" customHeight="1" x14ac:dyDescent="0.25">
      <c r="A258" s="58">
        <v>240</v>
      </c>
      <c r="B258" s="66" t="s">
        <v>12</v>
      </c>
      <c r="C258" s="67" t="s">
        <v>15</v>
      </c>
      <c r="D258" s="67" t="s">
        <v>380</v>
      </c>
      <c r="E258" s="69">
        <v>483932.92</v>
      </c>
      <c r="F258" s="61" t="s">
        <v>16</v>
      </c>
      <c r="G258" s="60">
        <f>E258</f>
        <v>483932.92</v>
      </c>
      <c r="H258" s="69">
        <v>0</v>
      </c>
      <c r="I258" s="62">
        <v>45566</v>
      </c>
      <c r="J258" s="61" t="s">
        <v>21</v>
      </c>
      <c r="K258" s="61" t="s">
        <v>17</v>
      </c>
      <c r="L258" s="59"/>
    </row>
    <row r="259" spans="1:12" ht="71.25" customHeight="1" x14ac:dyDescent="0.25">
      <c r="A259" s="58">
        <v>241</v>
      </c>
      <c r="B259" s="58" t="s">
        <v>12</v>
      </c>
      <c r="C259" s="59" t="s">
        <v>14</v>
      </c>
      <c r="D259" s="59" t="s">
        <v>389</v>
      </c>
      <c r="E259" s="60">
        <v>30000</v>
      </c>
      <c r="F259" s="61" t="s">
        <v>17</v>
      </c>
      <c r="G259" s="60">
        <v>0</v>
      </c>
      <c r="H259" s="60">
        <f t="shared" si="10"/>
        <v>30000</v>
      </c>
      <c r="I259" s="62">
        <v>45566</v>
      </c>
      <c r="J259" s="63" t="s">
        <v>21</v>
      </c>
      <c r="K259" s="61" t="s">
        <v>17</v>
      </c>
      <c r="L259" s="58"/>
    </row>
    <row r="260" spans="1:12" ht="63.75" customHeight="1" x14ac:dyDescent="0.25">
      <c r="A260" s="21">
        <v>242</v>
      </c>
      <c r="B260" s="21" t="s">
        <v>11</v>
      </c>
      <c r="C260" s="22" t="s">
        <v>13</v>
      </c>
      <c r="D260" s="22" t="s">
        <v>163</v>
      </c>
      <c r="E260" s="23">
        <v>100000</v>
      </c>
      <c r="F260" s="24" t="s">
        <v>17</v>
      </c>
      <c r="G260" s="23">
        <v>0</v>
      </c>
      <c r="H260" s="23">
        <f t="shared" si="10"/>
        <v>100000</v>
      </c>
      <c r="I260" s="25">
        <v>45566</v>
      </c>
      <c r="J260" s="32" t="s">
        <v>20</v>
      </c>
      <c r="K260" s="24" t="s">
        <v>17</v>
      </c>
      <c r="L260" s="21"/>
    </row>
    <row r="261" spans="1:12" ht="157.5" customHeight="1" x14ac:dyDescent="0.25">
      <c r="A261" s="21">
        <v>243</v>
      </c>
      <c r="B261" s="3" t="s">
        <v>12</v>
      </c>
      <c r="C261" s="7" t="s">
        <v>14</v>
      </c>
      <c r="D261" s="7" t="s">
        <v>45</v>
      </c>
      <c r="E261" s="11">
        <v>120000</v>
      </c>
      <c r="F261" s="6" t="s">
        <v>17</v>
      </c>
      <c r="G261" s="23">
        <v>0</v>
      </c>
      <c r="H261" s="11">
        <f>E261-G261</f>
        <v>120000</v>
      </c>
      <c r="I261" s="13">
        <v>45566</v>
      </c>
      <c r="J261" s="31" t="s">
        <v>21</v>
      </c>
      <c r="K261" s="18" t="s">
        <v>17</v>
      </c>
      <c r="L261" s="7" t="s">
        <v>48</v>
      </c>
    </row>
    <row r="262" spans="1:12" ht="79.5" customHeight="1" x14ac:dyDescent="0.25">
      <c r="A262" s="21">
        <v>244</v>
      </c>
      <c r="B262" s="40" t="s">
        <v>12</v>
      </c>
      <c r="C262" s="41" t="s">
        <v>15</v>
      </c>
      <c r="D262" s="41" t="s">
        <v>272</v>
      </c>
      <c r="E262" s="52">
        <v>20000</v>
      </c>
      <c r="F262" s="17" t="s">
        <v>17</v>
      </c>
      <c r="G262" s="17">
        <v>0</v>
      </c>
      <c r="H262" s="52">
        <v>20000</v>
      </c>
      <c r="I262" s="19">
        <v>45566</v>
      </c>
      <c r="J262" s="18" t="s">
        <v>21</v>
      </c>
      <c r="K262" s="18" t="s">
        <v>17</v>
      </c>
      <c r="L262" s="16"/>
    </row>
    <row r="263" spans="1:12" ht="141" customHeight="1" x14ac:dyDescent="0.25">
      <c r="A263" s="21">
        <v>245</v>
      </c>
      <c r="B263" s="40" t="s">
        <v>12</v>
      </c>
      <c r="C263" s="41" t="s">
        <v>14</v>
      </c>
      <c r="D263" s="41" t="s">
        <v>290</v>
      </c>
      <c r="E263" s="52">
        <v>120000</v>
      </c>
      <c r="F263" s="17" t="s">
        <v>17</v>
      </c>
      <c r="G263" s="17">
        <v>0</v>
      </c>
      <c r="H263" s="52">
        <f>E263</f>
        <v>120000</v>
      </c>
      <c r="I263" s="13">
        <v>45566</v>
      </c>
      <c r="J263" s="6" t="s">
        <v>21</v>
      </c>
      <c r="K263" s="6" t="s">
        <v>17</v>
      </c>
      <c r="L263" s="7" t="s">
        <v>312</v>
      </c>
    </row>
    <row r="264" spans="1:12" ht="85.5" customHeight="1" x14ac:dyDescent="0.25">
      <c r="A264" s="21">
        <v>246</v>
      </c>
      <c r="B264" s="40" t="s">
        <v>12</v>
      </c>
      <c r="C264" s="41" t="s">
        <v>15</v>
      </c>
      <c r="D264" s="41" t="s">
        <v>258</v>
      </c>
      <c r="E264" s="50">
        <v>33000</v>
      </c>
      <c r="F264" s="11" t="s">
        <v>17</v>
      </c>
      <c r="G264" s="11">
        <v>0</v>
      </c>
      <c r="H264" s="50">
        <f>E264</f>
        <v>33000</v>
      </c>
      <c r="I264" s="13">
        <v>45566</v>
      </c>
      <c r="J264" s="6" t="s">
        <v>21</v>
      </c>
      <c r="K264" s="6" t="s">
        <v>17</v>
      </c>
      <c r="L264" s="43"/>
    </row>
    <row r="265" spans="1:12" ht="141" customHeight="1" x14ac:dyDescent="0.25">
      <c r="A265" s="21">
        <v>247</v>
      </c>
      <c r="B265" s="3" t="s">
        <v>12</v>
      </c>
      <c r="C265" s="7" t="s">
        <v>14</v>
      </c>
      <c r="D265" s="7" t="s">
        <v>132</v>
      </c>
      <c r="E265" s="11">
        <v>150000</v>
      </c>
      <c r="F265" s="6" t="s">
        <v>17</v>
      </c>
      <c r="G265" s="23">
        <v>0</v>
      </c>
      <c r="H265" s="11">
        <f>E265-G265</f>
        <v>150000</v>
      </c>
      <c r="I265" s="13">
        <v>45567</v>
      </c>
      <c r="J265" s="31" t="s">
        <v>21</v>
      </c>
      <c r="K265" s="18" t="s">
        <v>17</v>
      </c>
      <c r="L265" s="3"/>
    </row>
    <row r="266" spans="1:12" ht="164.25" customHeight="1" x14ac:dyDescent="0.25">
      <c r="A266" s="21">
        <v>248</v>
      </c>
      <c r="B266" s="38" t="s">
        <v>12</v>
      </c>
      <c r="C266" s="39" t="s">
        <v>14</v>
      </c>
      <c r="D266" s="7" t="s">
        <v>217</v>
      </c>
      <c r="E266" s="11">
        <v>100000</v>
      </c>
      <c r="F266" s="6" t="s">
        <v>17</v>
      </c>
      <c r="G266" s="11">
        <v>0</v>
      </c>
      <c r="H266" s="11">
        <f>E266-G266</f>
        <v>100000</v>
      </c>
      <c r="I266" s="13">
        <v>45571</v>
      </c>
      <c r="J266" s="31" t="s">
        <v>21</v>
      </c>
      <c r="K266" s="18" t="s">
        <v>16</v>
      </c>
      <c r="L266" s="7" t="s">
        <v>218</v>
      </c>
    </row>
    <row r="267" spans="1:12" ht="87" customHeight="1" x14ac:dyDescent="0.25">
      <c r="A267" s="21">
        <v>249</v>
      </c>
      <c r="B267" s="38" t="s">
        <v>11</v>
      </c>
      <c r="C267" s="39" t="s">
        <v>13</v>
      </c>
      <c r="D267" s="7" t="s">
        <v>219</v>
      </c>
      <c r="E267" s="11">
        <v>320000</v>
      </c>
      <c r="F267" s="6" t="s">
        <v>17</v>
      </c>
      <c r="G267" s="11">
        <v>0</v>
      </c>
      <c r="H267" s="11">
        <f>E267-G267</f>
        <v>320000</v>
      </c>
      <c r="I267" s="13">
        <v>45571</v>
      </c>
      <c r="J267" s="32" t="s">
        <v>20</v>
      </c>
      <c r="K267" s="18" t="s">
        <v>17</v>
      </c>
      <c r="L267" s="43"/>
    </row>
    <row r="268" spans="1:12" ht="177" customHeight="1" x14ac:dyDescent="0.25">
      <c r="A268" s="21">
        <v>250</v>
      </c>
      <c r="B268" s="3" t="s">
        <v>12</v>
      </c>
      <c r="C268" s="7" t="s">
        <v>15</v>
      </c>
      <c r="D268" s="7" t="s">
        <v>157</v>
      </c>
      <c r="E268" s="11">
        <v>20000</v>
      </c>
      <c r="F268" s="6" t="s">
        <v>17</v>
      </c>
      <c r="G268" s="23">
        <v>0</v>
      </c>
      <c r="H268" s="11">
        <f>E268-G268</f>
        <v>20000</v>
      </c>
      <c r="I268" s="13">
        <v>45585</v>
      </c>
      <c r="J268" s="31" t="s">
        <v>21</v>
      </c>
      <c r="K268" s="18" t="s">
        <v>17</v>
      </c>
      <c r="L268" s="7" t="s">
        <v>48</v>
      </c>
    </row>
    <row r="269" spans="1:12" ht="80.25" customHeight="1" x14ac:dyDescent="0.25">
      <c r="A269" s="21">
        <v>251</v>
      </c>
      <c r="B269" s="3" t="s">
        <v>12</v>
      </c>
      <c r="C269" s="7" t="s">
        <v>14</v>
      </c>
      <c r="D269" s="7" t="s">
        <v>133</v>
      </c>
      <c r="E269" s="11">
        <v>280000</v>
      </c>
      <c r="F269" s="6" t="s">
        <v>17</v>
      </c>
      <c r="G269" s="23">
        <v>0</v>
      </c>
      <c r="H269" s="11">
        <f>E269-G269</f>
        <v>280000</v>
      </c>
      <c r="I269" s="13">
        <v>45589</v>
      </c>
      <c r="J269" s="31" t="s">
        <v>21</v>
      </c>
      <c r="K269" s="29" t="s">
        <v>16</v>
      </c>
      <c r="L269" s="7" t="s">
        <v>178</v>
      </c>
    </row>
    <row r="270" spans="1:12" ht="25.5" customHeight="1" x14ac:dyDescent="0.25">
      <c r="A270" s="103" t="s">
        <v>349</v>
      </c>
      <c r="B270" s="103"/>
      <c r="C270" s="103"/>
      <c r="D270" s="103"/>
      <c r="E270" s="57"/>
      <c r="F270" s="57"/>
      <c r="G270" s="57"/>
      <c r="H270" s="57"/>
      <c r="I270" s="57"/>
      <c r="J270" s="57"/>
      <c r="K270" s="57"/>
      <c r="L270" s="57"/>
    </row>
    <row r="271" spans="1:12" ht="48.75" customHeight="1" x14ac:dyDescent="0.25">
      <c r="A271" s="58">
        <v>252</v>
      </c>
      <c r="B271" s="66" t="s">
        <v>12</v>
      </c>
      <c r="C271" s="67" t="s">
        <v>15</v>
      </c>
      <c r="D271" s="67" t="s">
        <v>393</v>
      </c>
      <c r="E271" s="69">
        <v>45000</v>
      </c>
      <c r="F271" s="60" t="s">
        <v>17</v>
      </c>
      <c r="G271" s="60">
        <v>0</v>
      </c>
      <c r="H271" s="69">
        <f>E271</f>
        <v>45000</v>
      </c>
      <c r="I271" s="62">
        <v>45597</v>
      </c>
      <c r="J271" s="61" t="s">
        <v>21</v>
      </c>
      <c r="K271" s="61" t="s">
        <v>17</v>
      </c>
      <c r="L271" s="57"/>
    </row>
    <row r="272" spans="1:12" ht="48" customHeight="1" x14ac:dyDescent="0.25">
      <c r="A272" s="58">
        <v>253</v>
      </c>
      <c r="B272" s="58" t="s">
        <v>11</v>
      </c>
      <c r="C272" s="59" t="s">
        <v>42</v>
      </c>
      <c r="D272" s="59" t="s">
        <v>385</v>
      </c>
      <c r="E272" s="60">
        <v>28000</v>
      </c>
      <c r="F272" s="61" t="s">
        <v>17</v>
      </c>
      <c r="G272" s="60">
        <v>0</v>
      </c>
      <c r="H272" s="60">
        <v>28000</v>
      </c>
      <c r="I272" s="62">
        <v>45597</v>
      </c>
      <c r="J272" s="63" t="s">
        <v>21</v>
      </c>
      <c r="K272" s="61" t="s">
        <v>17</v>
      </c>
      <c r="L272" s="59"/>
    </row>
    <row r="273" spans="1:12" ht="48" customHeight="1" x14ac:dyDescent="0.25">
      <c r="A273" s="58">
        <v>254</v>
      </c>
      <c r="B273" s="58" t="s">
        <v>11</v>
      </c>
      <c r="C273" s="59" t="s">
        <v>13</v>
      </c>
      <c r="D273" s="59" t="s">
        <v>383</v>
      </c>
      <c r="E273" s="60">
        <v>50000</v>
      </c>
      <c r="F273" s="61" t="s">
        <v>17</v>
      </c>
      <c r="G273" s="60">
        <v>0</v>
      </c>
      <c r="H273" s="60">
        <v>50000</v>
      </c>
      <c r="I273" s="62">
        <v>45597</v>
      </c>
      <c r="J273" s="63" t="s">
        <v>21</v>
      </c>
      <c r="K273" s="61" t="s">
        <v>17</v>
      </c>
      <c r="L273" s="59"/>
    </row>
    <row r="274" spans="1:12" ht="57.75" customHeight="1" x14ac:dyDescent="0.25">
      <c r="A274" s="58">
        <v>255</v>
      </c>
      <c r="B274" s="58" t="s">
        <v>12</v>
      </c>
      <c r="C274" s="59" t="s">
        <v>15</v>
      </c>
      <c r="D274" s="59" t="s">
        <v>390</v>
      </c>
      <c r="E274" s="60">
        <v>10000</v>
      </c>
      <c r="F274" s="61" t="s">
        <v>17</v>
      </c>
      <c r="G274" s="60">
        <v>0</v>
      </c>
      <c r="H274" s="60">
        <v>10000</v>
      </c>
      <c r="I274" s="62">
        <v>45597</v>
      </c>
      <c r="J274" s="63" t="s">
        <v>21</v>
      </c>
      <c r="K274" s="61" t="s">
        <v>17</v>
      </c>
      <c r="L274" s="59"/>
    </row>
    <row r="275" spans="1:12" ht="62.25" customHeight="1" x14ac:dyDescent="0.25">
      <c r="A275" s="58">
        <v>256</v>
      </c>
      <c r="B275" s="58" t="s">
        <v>12</v>
      </c>
      <c r="C275" s="59" t="s">
        <v>14</v>
      </c>
      <c r="D275" s="59" t="s">
        <v>391</v>
      </c>
      <c r="E275" s="60">
        <v>10000</v>
      </c>
      <c r="F275" s="61" t="s">
        <v>17</v>
      </c>
      <c r="G275" s="60">
        <v>0</v>
      </c>
      <c r="H275" s="60">
        <v>10000</v>
      </c>
      <c r="I275" s="62">
        <v>45597</v>
      </c>
      <c r="J275" s="63" t="s">
        <v>21</v>
      </c>
      <c r="K275" s="61" t="s">
        <v>17</v>
      </c>
      <c r="L275" s="59"/>
    </row>
    <row r="276" spans="1:12" ht="48" customHeight="1" x14ac:dyDescent="0.25">
      <c r="A276" s="58">
        <v>257</v>
      </c>
      <c r="B276" s="58" t="str">
        <f>B274</f>
        <v>Serviço</v>
      </c>
      <c r="C276" s="59" t="str">
        <f>C274</f>
        <v>Não continuado</v>
      </c>
      <c r="D276" s="59" t="s">
        <v>392</v>
      </c>
      <c r="E276" s="60">
        <v>10000</v>
      </c>
      <c r="F276" s="61" t="s">
        <v>17</v>
      </c>
      <c r="G276" s="60">
        <v>0</v>
      </c>
      <c r="H276" s="60">
        <v>10000</v>
      </c>
      <c r="I276" s="62">
        <v>45597</v>
      </c>
      <c r="J276" s="63" t="s">
        <v>21</v>
      </c>
      <c r="K276" s="61" t="s">
        <v>17</v>
      </c>
      <c r="L276" s="59"/>
    </row>
    <row r="277" spans="1:12" ht="48" customHeight="1" x14ac:dyDescent="0.25">
      <c r="A277" s="58">
        <v>258</v>
      </c>
      <c r="B277" s="58" t="s">
        <v>11</v>
      </c>
      <c r="C277" s="59" t="s">
        <v>42</v>
      </c>
      <c r="D277" s="59" t="s">
        <v>394</v>
      </c>
      <c r="E277" s="60">
        <v>105000</v>
      </c>
      <c r="F277" s="61" t="s">
        <v>17</v>
      </c>
      <c r="G277" s="60">
        <v>0</v>
      </c>
      <c r="H277" s="60">
        <v>105000</v>
      </c>
      <c r="I277" s="62">
        <v>45597</v>
      </c>
      <c r="J277" s="63" t="s">
        <v>21</v>
      </c>
      <c r="K277" s="61" t="s">
        <v>17</v>
      </c>
      <c r="L277" s="59"/>
    </row>
    <row r="278" spans="1:12" ht="130.5" customHeight="1" x14ac:dyDescent="0.25">
      <c r="A278" s="21">
        <v>259</v>
      </c>
      <c r="B278" s="40" t="s">
        <v>12</v>
      </c>
      <c r="C278" s="41" t="s">
        <v>15</v>
      </c>
      <c r="D278" s="41" t="s">
        <v>259</v>
      </c>
      <c r="E278" s="17">
        <v>80000</v>
      </c>
      <c r="F278" s="17" t="s">
        <v>17</v>
      </c>
      <c r="G278" s="17">
        <v>0</v>
      </c>
      <c r="H278" s="17">
        <f>E278-G278</f>
        <v>80000</v>
      </c>
      <c r="I278" s="19">
        <v>45597</v>
      </c>
      <c r="J278" s="18" t="s">
        <v>21</v>
      </c>
      <c r="K278" s="18" t="s">
        <v>17</v>
      </c>
      <c r="L278" s="44"/>
    </row>
    <row r="279" spans="1:12" ht="70.5" customHeight="1" x14ac:dyDescent="0.25">
      <c r="A279" s="21">
        <v>260</v>
      </c>
      <c r="B279" s="3" t="s">
        <v>12</v>
      </c>
      <c r="C279" s="7" t="s">
        <v>14</v>
      </c>
      <c r="D279" s="7" t="s">
        <v>52</v>
      </c>
      <c r="E279" s="80">
        <v>15000</v>
      </c>
      <c r="F279" s="79" t="s">
        <v>17</v>
      </c>
      <c r="G279" s="23">
        <v>0</v>
      </c>
      <c r="H279" s="80">
        <f>E279-G279</f>
        <v>15000</v>
      </c>
      <c r="I279" s="13">
        <v>45601</v>
      </c>
      <c r="J279" s="31" t="s">
        <v>21</v>
      </c>
      <c r="K279" s="29" t="s">
        <v>16</v>
      </c>
      <c r="L279" s="7" t="s">
        <v>54</v>
      </c>
    </row>
    <row r="280" spans="1:12" ht="125.25" customHeight="1" x14ac:dyDescent="0.25">
      <c r="A280" s="58">
        <v>261</v>
      </c>
      <c r="B280" s="66" t="s">
        <v>12</v>
      </c>
      <c r="C280" s="67" t="s">
        <v>15</v>
      </c>
      <c r="D280" s="67" t="s">
        <v>397</v>
      </c>
      <c r="E280" s="60">
        <v>10000</v>
      </c>
      <c r="F280" s="60" t="s">
        <v>17</v>
      </c>
      <c r="G280" s="60">
        <v>0</v>
      </c>
      <c r="H280" s="60">
        <v>10000</v>
      </c>
      <c r="I280" s="62">
        <v>45604</v>
      </c>
      <c r="J280" s="61" t="s">
        <v>21</v>
      </c>
      <c r="K280" s="61" t="s">
        <v>17</v>
      </c>
      <c r="L280" s="68"/>
    </row>
    <row r="281" spans="1:12" ht="125.25" customHeight="1" x14ac:dyDescent="0.25">
      <c r="A281" s="21">
        <v>262</v>
      </c>
      <c r="B281" s="3" t="s">
        <v>12</v>
      </c>
      <c r="C281" s="7" t="s">
        <v>14</v>
      </c>
      <c r="D281" s="7" t="s">
        <v>30</v>
      </c>
      <c r="E281" s="11">
        <v>34200</v>
      </c>
      <c r="F281" s="6" t="s">
        <v>17</v>
      </c>
      <c r="G281" s="23">
        <v>0</v>
      </c>
      <c r="H281" s="11">
        <f>E281-G281</f>
        <v>34200</v>
      </c>
      <c r="I281" s="13">
        <v>45606</v>
      </c>
      <c r="J281" s="31" t="s">
        <v>21</v>
      </c>
      <c r="K281" s="29" t="s">
        <v>16</v>
      </c>
      <c r="L281" s="7" t="s">
        <v>32</v>
      </c>
    </row>
    <row r="282" spans="1:12" ht="130.5" customHeight="1" x14ac:dyDescent="0.25">
      <c r="A282" s="21">
        <v>263</v>
      </c>
      <c r="B282" s="21" t="s">
        <v>11</v>
      </c>
      <c r="C282" s="7" t="s">
        <v>42</v>
      </c>
      <c r="D282" s="27" t="s">
        <v>114</v>
      </c>
      <c r="E282" s="11">
        <v>80000</v>
      </c>
      <c r="F282" s="6" t="s">
        <v>17</v>
      </c>
      <c r="G282" s="23">
        <v>0</v>
      </c>
      <c r="H282" s="11">
        <f>E282-G282</f>
        <v>80000</v>
      </c>
      <c r="I282" s="13">
        <v>45606</v>
      </c>
      <c r="J282" s="31" t="s">
        <v>21</v>
      </c>
      <c r="K282" s="18" t="s">
        <v>17</v>
      </c>
      <c r="L282" s="7" t="s">
        <v>165</v>
      </c>
    </row>
    <row r="283" spans="1:12" ht="130.5" customHeight="1" x14ac:dyDescent="0.25">
      <c r="A283" s="89">
        <v>264</v>
      </c>
      <c r="B283" s="81" t="s">
        <v>12</v>
      </c>
      <c r="C283" s="82" t="s">
        <v>15</v>
      </c>
      <c r="D283" s="82" t="s">
        <v>398</v>
      </c>
      <c r="E283" s="83">
        <v>580000</v>
      </c>
      <c r="F283" s="84" t="s">
        <v>16</v>
      </c>
      <c r="G283" s="85">
        <v>545000</v>
      </c>
      <c r="H283" s="83">
        <v>35000</v>
      </c>
      <c r="I283" s="86">
        <v>45612</v>
      </c>
      <c r="J283" s="87" t="s">
        <v>21</v>
      </c>
      <c r="K283" s="88" t="s">
        <v>17</v>
      </c>
      <c r="L283" s="82"/>
    </row>
    <row r="284" spans="1:12" ht="78.75" customHeight="1" x14ac:dyDescent="0.25">
      <c r="A284" s="21">
        <v>265</v>
      </c>
      <c r="B284" s="7" t="s">
        <v>12</v>
      </c>
      <c r="C284" s="7" t="s">
        <v>14</v>
      </c>
      <c r="D284" s="7" t="s">
        <v>86</v>
      </c>
      <c r="E284" s="11">
        <v>25900</v>
      </c>
      <c r="F284" s="6" t="s">
        <v>17</v>
      </c>
      <c r="G284" s="23">
        <v>0</v>
      </c>
      <c r="H284" s="11">
        <f>E284-G284</f>
        <v>25900</v>
      </c>
      <c r="I284" s="13">
        <v>45618</v>
      </c>
      <c r="J284" s="31" t="s">
        <v>21</v>
      </c>
      <c r="K284" s="29" t="s">
        <v>16</v>
      </c>
      <c r="L284" s="7" t="s">
        <v>87</v>
      </c>
    </row>
    <row r="285" spans="1:12" ht="137.25" customHeight="1" x14ac:dyDescent="0.25">
      <c r="A285" s="21">
        <v>266</v>
      </c>
      <c r="B285" s="7" t="s">
        <v>12</v>
      </c>
      <c r="C285" s="7" t="s">
        <v>14</v>
      </c>
      <c r="D285" s="7" t="s">
        <v>90</v>
      </c>
      <c r="E285" s="11">
        <v>40900</v>
      </c>
      <c r="F285" s="6" t="s">
        <v>17</v>
      </c>
      <c r="G285" s="23">
        <v>0</v>
      </c>
      <c r="H285" s="11">
        <f>E285-G285</f>
        <v>40900</v>
      </c>
      <c r="I285" s="13">
        <v>45625</v>
      </c>
      <c r="J285" s="31" t="s">
        <v>21</v>
      </c>
      <c r="K285" s="29" t="s">
        <v>16</v>
      </c>
      <c r="L285" s="7" t="s">
        <v>91</v>
      </c>
    </row>
    <row r="286" spans="1:12" ht="155.25" customHeight="1" x14ac:dyDescent="0.25">
      <c r="A286" s="21">
        <v>267</v>
      </c>
      <c r="B286" s="40" t="s">
        <v>12</v>
      </c>
      <c r="C286" s="41" t="s">
        <v>14</v>
      </c>
      <c r="D286" s="16" t="s">
        <v>220</v>
      </c>
      <c r="E286" s="17">
        <v>130000</v>
      </c>
      <c r="F286" s="18" t="s">
        <v>17</v>
      </c>
      <c r="G286" s="17">
        <v>0</v>
      </c>
      <c r="H286" s="17">
        <f>E286-G286</f>
        <v>130000</v>
      </c>
      <c r="I286" s="19">
        <v>45625</v>
      </c>
      <c r="J286" s="33" t="s">
        <v>21</v>
      </c>
      <c r="K286" s="18" t="s">
        <v>16</v>
      </c>
      <c r="L286" s="55" t="s">
        <v>221</v>
      </c>
    </row>
    <row r="287" spans="1:12" ht="33.75" customHeight="1" x14ac:dyDescent="0.25">
      <c r="A287" s="103" t="s">
        <v>350</v>
      </c>
      <c r="B287" s="103"/>
      <c r="C287" s="103"/>
      <c r="D287" s="103"/>
      <c r="E287" s="57"/>
      <c r="F287" s="57"/>
      <c r="G287" s="57"/>
      <c r="H287" s="57"/>
      <c r="I287" s="57"/>
      <c r="J287" s="57"/>
      <c r="K287" s="57"/>
      <c r="L287" s="57"/>
    </row>
    <row r="288" spans="1:12" ht="33.75" customHeight="1" x14ac:dyDescent="0.25">
      <c r="A288" s="58">
        <v>268</v>
      </c>
      <c r="B288" s="58" t="s">
        <v>11</v>
      </c>
      <c r="C288" s="59" t="s">
        <v>42</v>
      </c>
      <c r="D288" s="59" t="s">
        <v>384</v>
      </c>
      <c r="E288" s="60">
        <v>10000</v>
      </c>
      <c r="F288" s="61" t="s">
        <v>17</v>
      </c>
      <c r="G288" s="60">
        <v>0</v>
      </c>
      <c r="H288" s="60">
        <v>10000</v>
      </c>
      <c r="I288" s="62">
        <v>45627</v>
      </c>
      <c r="J288" s="63" t="s">
        <v>21</v>
      </c>
      <c r="K288" s="61" t="s">
        <v>17</v>
      </c>
      <c r="L288" s="59"/>
    </row>
    <row r="289" spans="1:12" ht="33.75" customHeight="1" x14ac:dyDescent="0.25">
      <c r="A289" s="73">
        <v>269</v>
      </c>
      <c r="B289" s="73" t="s">
        <v>11</v>
      </c>
      <c r="C289" s="74" t="s">
        <v>13</v>
      </c>
      <c r="D289" s="74" t="s">
        <v>399</v>
      </c>
      <c r="E289" s="75">
        <v>57068</v>
      </c>
      <c r="F289" s="76" t="s">
        <v>17</v>
      </c>
      <c r="G289" s="75">
        <v>0</v>
      </c>
      <c r="H289" s="75">
        <f>E289</f>
        <v>57068</v>
      </c>
      <c r="I289" s="77">
        <v>45627</v>
      </c>
      <c r="J289" s="78" t="s">
        <v>21</v>
      </c>
      <c r="K289" s="76" t="s">
        <v>17</v>
      </c>
      <c r="L289" s="73"/>
    </row>
    <row r="290" spans="1:12" ht="57.75" customHeight="1" x14ac:dyDescent="0.25">
      <c r="A290" s="73">
        <v>270</v>
      </c>
      <c r="B290" s="73" t="s">
        <v>11</v>
      </c>
      <c r="C290" s="74" t="s">
        <v>13</v>
      </c>
      <c r="D290" s="74" t="s">
        <v>151</v>
      </c>
      <c r="E290" s="75">
        <v>80000</v>
      </c>
      <c r="F290" s="76" t="s">
        <v>17</v>
      </c>
      <c r="G290" s="75">
        <v>0</v>
      </c>
      <c r="H290" s="75">
        <f t="shared" ref="H290" si="11">E290-G290</f>
        <v>80000</v>
      </c>
      <c r="I290" s="77">
        <v>45627</v>
      </c>
      <c r="J290" s="78" t="s">
        <v>21</v>
      </c>
      <c r="K290" s="76" t="s">
        <v>17</v>
      </c>
      <c r="L290" s="73"/>
    </row>
    <row r="291" spans="1:12" ht="39" customHeight="1" x14ac:dyDescent="0.25">
      <c r="A291" s="58">
        <v>271</v>
      </c>
      <c r="B291" s="58" t="s">
        <v>11</v>
      </c>
      <c r="C291" s="59" t="s">
        <v>13</v>
      </c>
      <c r="D291" s="59" t="s">
        <v>386</v>
      </c>
      <c r="E291" s="60">
        <v>20000</v>
      </c>
      <c r="F291" s="61" t="s">
        <v>17</v>
      </c>
      <c r="G291" s="60">
        <v>0</v>
      </c>
      <c r="H291" s="60">
        <v>20000</v>
      </c>
      <c r="I291" s="62">
        <v>45627</v>
      </c>
      <c r="J291" s="63" t="s">
        <v>21</v>
      </c>
      <c r="K291" s="61" t="s">
        <v>17</v>
      </c>
      <c r="L291" s="59"/>
    </row>
    <row r="292" spans="1:12" ht="33.75" customHeight="1" x14ac:dyDescent="0.25">
      <c r="A292" s="58">
        <v>272</v>
      </c>
      <c r="B292" s="58" t="s">
        <v>11</v>
      </c>
      <c r="C292" s="59" t="s">
        <v>13</v>
      </c>
      <c r="D292" s="59" t="s">
        <v>387</v>
      </c>
      <c r="E292" s="60">
        <v>50000</v>
      </c>
      <c r="F292" s="61" t="s">
        <v>17</v>
      </c>
      <c r="G292" s="60">
        <v>0</v>
      </c>
      <c r="H292" s="60">
        <f>E292</f>
        <v>50000</v>
      </c>
      <c r="I292" s="62">
        <v>45627</v>
      </c>
      <c r="J292" s="63" t="s">
        <v>21</v>
      </c>
      <c r="K292" s="61" t="s">
        <v>17</v>
      </c>
      <c r="L292" s="59"/>
    </row>
    <row r="293" spans="1:12" ht="44.25" customHeight="1" x14ac:dyDescent="0.25">
      <c r="A293" s="58">
        <v>273</v>
      </c>
      <c r="B293" s="58" t="s">
        <v>11</v>
      </c>
      <c r="C293" s="59" t="s">
        <v>42</v>
      </c>
      <c r="D293" s="59" t="s">
        <v>388</v>
      </c>
      <c r="E293" s="60">
        <v>30000</v>
      </c>
      <c r="F293" s="61" t="s">
        <v>16</v>
      </c>
      <c r="G293" s="60">
        <v>200000</v>
      </c>
      <c r="H293" s="60">
        <v>100000</v>
      </c>
      <c r="I293" s="62">
        <v>45627</v>
      </c>
      <c r="J293" s="63" t="s">
        <v>21</v>
      </c>
      <c r="K293" s="61" t="s">
        <v>17</v>
      </c>
      <c r="L293" s="59"/>
    </row>
    <row r="294" spans="1:12" ht="46.5" customHeight="1" x14ac:dyDescent="0.25">
      <c r="A294" s="70">
        <v>274</v>
      </c>
      <c r="B294" s="66" t="s">
        <v>11</v>
      </c>
      <c r="C294" s="67" t="s">
        <v>42</v>
      </c>
      <c r="D294" s="59" t="s">
        <v>378</v>
      </c>
      <c r="E294" s="60">
        <v>85000</v>
      </c>
      <c r="F294" s="61" t="s">
        <v>17</v>
      </c>
      <c r="G294" s="60">
        <v>0</v>
      </c>
      <c r="H294" s="60">
        <f>E294-G294</f>
        <v>85000</v>
      </c>
      <c r="I294" s="62">
        <v>45627</v>
      </c>
      <c r="J294" s="63" t="s">
        <v>21</v>
      </c>
      <c r="K294" s="61" t="s">
        <v>17</v>
      </c>
      <c r="L294" s="58"/>
    </row>
    <row r="295" spans="1:12" ht="46.5" customHeight="1" x14ac:dyDescent="0.25">
      <c r="A295" s="70">
        <v>275</v>
      </c>
      <c r="B295" s="66" t="s">
        <v>11</v>
      </c>
      <c r="C295" s="67" t="s">
        <v>42</v>
      </c>
      <c r="D295" s="59" t="s">
        <v>395</v>
      </c>
      <c r="E295" s="60">
        <v>292000</v>
      </c>
      <c r="F295" s="61" t="s">
        <v>16</v>
      </c>
      <c r="G295" s="60">
        <f>E295</f>
        <v>292000</v>
      </c>
      <c r="H295" s="60">
        <v>0</v>
      </c>
      <c r="I295" s="62">
        <v>45627</v>
      </c>
      <c r="J295" s="63" t="s">
        <v>21</v>
      </c>
      <c r="K295" s="61" t="s">
        <v>17</v>
      </c>
      <c r="L295" s="58"/>
    </row>
    <row r="296" spans="1:12" ht="96" customHeight="1" x14ac:dyDescent="0.25">
      <c r="A296" s="70">
        <v>276</v>
      </c>
      <c r="B296" s="66" t="s">
        <v>12</v>
      </c>
      <c r="C296" s="67" t="s">
        <v>15</v>
      </c>
      <c r="D296" s="59" t="s">
        <v>396</v>
      </c>
      <c r="E296" s="60">
        <v>110091.2</v>
      </c>
      <c r="F296" s="61" t="s">
        <v>17</v>
      </c>
      <c r="G296" s="60">
        <v>0</v>
      </c>
      <c r="H296" s="60">
        <v>110091.2</v>
      </c>
      <c r="I296" s="62">
        <v>45627</v>
      </c>
      <c r="J296" s="63" t="s">
        <v>21</v>
      </c>
      <c r="K296" s="61" t="s">
        <v>17</v>
      </c>
      <c r="L296" s="58"/>
    </row>
    <row r="297" spans="1:12" ht="168.75" customHeight="1" x14ac:dyDescent="0.25">
      <c r="A297" s="15">
        <v>277</v>
      </c>
      <c r="B297" s="3" t="s">
        <v>12</v>
      </c>
      <c r="C297" s="7" t="s">
        <v>15</v>
      </c>
      <c r="D297" s="7" t="s">
        <v>168</v>
      </c>
      <c r="E297" s="11">
        <v>130000</v>
      </c>
      <c r="F297" s="6" t="s">
        <v>17</v>
      </c>
      <c r="G297" s="23">
        <v>0</v>
      </c>
      <c r="H297" s="11">
        <f t="shared" ref="H297:H300" si="12">E297-G297</f>
        <v>130000</v>
      </c>
      <c r="I297" s="13">
        <v>45627</v>
      </c>
      <c r="J297" s="32" t="s">
        <v>20</v>
      </c>
      <c r="K297" s="18" t="s">
        <v>17</v>
      </c>
      <c r="L297" s="7" t="s">
        <v>48</v>
      </c>
    </row>
    <row r="298" spans="1:12" ht="168.75" customHeight="1" x14ac:dyDescent="0.25">
      <c r="A298" s="15">
        <v>278</v>
      </c>
      <c r="B298" s="3" t="s">
        <v>12</v>
      </c>
      <c r="C298" s="7" t="s">
        <v>15</v>
      </c>
      <c r="D298" s="7" t="s">
        <v>169</v>
      </c>
      <c r="E298" s="11">
        <v>60000</v>
      </c>
      <c r="F298" s="6" t="s">
        <v>17</v>
      </c>
      <c r="G298" s="23">
        <v>0</v>
      </c>
      <c r="H298" s="11">
        <f t="shared" si="12"/>
        <v>60000</v>
      </c>
      <c r="I298" s="13">
        <v>45627</v>
      </c>
      <c r="J298" s="32" t="s">
        <v>20</v>
      </c>
      <c r="K298" s="18" t="s">
        <v>17</v>
      </c>
      <c r="L298" s="7" t="s">
        <v>48</v>
      </c>
    </row>
    <row r="299" spans="1:12" ht="156" customHeight="1" x14ac:dyDescent="0.25">
      <c r="A299" s="15">
        <v>279</v>
      </c>
      <c r="B299" s="7" t="s">
        <v>12</v>
      </c>
      <c r="C299" s="7" t="s">
        <v>14</v>
      </c>
      <c r="D299" s="7" t="s">
        <v>92</v>
      </c>
      <c r="E299" s="11">
        <v>15000</v>
      </c>
      <c r="F299" s="6" t="s">
        <v>17</v>
      </c>
      <c r="G299" s="23">
        <v>0</v>
      </c>
      <c r="H299" s="11">
        <f t="shared" si="12"/>
        <v>15000</v>
      </c>
      <c r="I299" s="13">
        <v>45627</v>
      </c>
      <c r="J299" s="31" t="s">
        <v>21</v>
      </c>
      <c r="K299" s="18" t="s">
        <v>17</v>
      </c>
      <c r="L299" s="3"/>
    </row>
    <row r="300" spans="1:12" ht="150" x14ac:dyDescent="0.25">
      <c r="A300" s="15">
        <v>280</v>
      </c>
      <c r="B300" s="15" t="s">
        <v>11</v>
      </c>
      <c r="C300" s="16" t="s">
        <v>13</v>
      </c>
      <c r="D300" s="7" t="s">
        <v>170</v>
      </c>
      <c r="E300" s="11">
        <v>170000</v>
      </c>
      <c r="F300" s="6" t="s">
        <v>17</v>
      </c>
      <c r="G300" s="23">
        <v>0</v>
      </c>
      <c r="H300" s="11">
        <f t="shared" si="12"/>
        <v>170000</v>
      </c>
      <c r="I300" s="13">
        <v>45646</v>
      </c>
      <c r="J300" s="32" t="s">
        <v>20</v>
      </c>
      <c r="K300" s="18" t="s">
        <v>17</v>
      </c>
      <c r="L300" s="7" t="s">
        <v>48</v>
      </c>
    </row>
    <row r="301" spans="1:12" ht="150" x14ac:dyDescent="0.25">
      <c r="A301" s="15">
        <v>281</v>
      </c>
      <c r="B301" s="15" t="s">
        <v>11</v>
      </c>
      <c r="C301" s="16" t="s">
        <v>13</v>
      </c>
      <c r="D301" s="7" t="s">
        <v>152</v>
      </c>
      <c r="E301" s="11">
        <v>1300000</v>
      </c>
      <c r="F301" s="6" t="s">
        <v>17</v>
      </c>
      <c r="G301" s="23">
        <v>0</v>
      </c>
      <c r="H301" s="11">
        <f>E301</f>
        <v>1300000</v>
      </c>
      <c r="I301" s="13">
        <v>45646</v>
      </c>
      <c r="J301" s="32" t="s">
        <v>20</v>
      </c>
      <c r="K301" s="18" t="s">
        <v>17</v>
      </c>
      <c r="L301" s="7" t="s">
        <v>48</v>
      </c>
    </row>
    <row r="304" spans="1:12" ht="18.75" x14ac:dyDescent="0.3">
      <c r="A304" s="90" t="s">
        <v>400</v>
      </c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</row>
    <row r="305" spans="1:12" ht="18.75" x14ac:dyDescent="0.3">
      <c r="A305" s="90" t="s">
        <v>357</v>
      </c>
      <c r="B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</row>
    <row r="306" spans="1:12" ht="18.75" x14ac:dyDescent="0.3">
      <c r="A306" s="90" t="s">
        <v>358</v>
      </c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</row>
  </sheetData>
  <sortState ref="A272:L286">
    <sortCondition ref="I272:I286"/>
  </sortState>
  <mergeCells count="17">
    <mergeCell ref="A270:D270"/>
    <mergeCell ref="A306:L306"/>
    <mergeCell ref="A304:L304"/>
    <mergeCell ref="A305:L305"/>
    <mergeCell ref="A1:C7"/>
    <mergeCell ref="D1:L7"/>
    <mergeCell ref="A9:D9"/>
    <mergeCell ref="A52:D52"/>
    <mergeCell ref="A95:D95"/>
    <mergeCell ref="A138:D138"/>
    <mergeCell ref="A155:D155"/>
    <mergeCell ref="A182:D182"/>
    <mergeCell ref="A287:D287"/>
    <mergeCell ref="A198:D198"/>
    <mergeCell ref="A225:D225"/>
    <mergeCell ref="A239:D239"/>
    <mergeCell ref="A254:D254"/>
  </mergeCells>
  <dataValidations count="27">
    <dataValidation type="list" allowBlank="1" showInputMessage="1" showErrorMessage="1" sqref="C167 C296:C301 C240:C253 C260:C269 C213:C224 C139:C142 C123:C128 C130:C131 C133:C134 C137 C226 C231:C238 C279:C282 C284:C286" xr:uid="{1EA24915-BD8B-46D3-B85F-07876A6B7F7C}">
      <formula1>$AN$19:$AN$29</formula1>
    </dataValidation>
    <dataValidation type="list" allowBlank="1" showInputMessage="1" showErrorMessage="1" sqref="B307:B1048576 B296:B303 B240:B253 B183 B201:B224 B173:B177 B179:B181 B53:B68 B8 B260:B269 B74 B139:B154 B10:B51 B158:B161 B79:B85 B87:B93 B76:B77 B164:B167 B130:B131 B133:B134 B137 B169:B170 B186:B197 B226 B231:B238 B96:B128 B279:B282 B284:B286" xr:uid="{460D2A5A-A5CF-4F98-8BBB-D414EFD66D7A}">
      <formula1>$AT$18:$AT$18</formula1>
    </dataValidation>
    <dataValidation type="list" allowBlank="1" showInputMessage="1" showErrorMessage="1" sqref="F307:F1048576 K307:K1048576 F297:F303 C25:C26 C39:C42 C53 B178 K297:K303 B157 B162:B163 B168:B169 F36:F51 F10:F34 K8 F8 K10:K51 K139:K154 F139:F154 F186:F197 F173:F181 F201:F224 F231:F238 K231:K238 K173:K181 F240:F253 K240:K253 K87:K93 F87:F93 K53:K85 F53:F85 F137 F183 K284:K286 K130:K131 F130:F131 F133:F134 K133:K134 K137 K260:K269 K157:K170 F157:F170 K183 K186:K197 F226 K226 K201:K224 F96:F128 K96:K128 F260:F269 K279:K282 F279:F282 F284:F286" xr:uid="{89CF5D4D-E040-4FC1-98BE-4948C09894FF}">
      <formula1>#REF!</formula1>
    </dataValidation>
    <dataValidation type="list" allowBlank="1" showInputMessage="1" showErrorMessage="1" sqref="C157 C178 C168:C169 C162:C163" xr:uid="{EA998A8E-7808-4C4F-AAE5-BD39D937521A}">
      <formula1>$AN$18:$AN$18</formula1>
    </dataValidation>
    <dataValidation type="list" allowBlank="1" showInputMessage="1" showErrorMessage="1" sqref="F35" xr:uid="{68A83890-B930-4853-A82C-5E08D076960A}">
      <formula1>$AJ$17:$AJ$17</formula1>
    </dataValidation>
    <dataValidation type="list" allowBlank="1" showInputMessage="1" showErrorMessage="1" sqref="B78 B69:B73 B75" xr:uid="{EC77076E-DF03-4A6A-B34C-F3944910B5BB}">
      <formula1>$AT$10:$AT$10</formula1>
    </dataValidation>
    <dataValidation type="list" allowBlank="1" showInputMessage="1" showErrorMessage="1" sqref="C78 C69:C73 C75" xr:uid="{5EECB0A3-2757-45BC-A4D2-9FC959FD6CDB}">
      <formula1>$AN$14:$AN$16</formula1>
    </dataValidation>
    <dataValidation type="list" allowBlank="1" showInputMessage="1" showErrorMessage="1" sqref="J307:J1048576 J297:J303 J240:J253 J183 J201:J224 J173:J181 J139:J154 J87:J93 J8 J10:J51 J53:J85 J260:J269 J130:J131 J133:J134 J137 J157:J170 J186:J197 J226 J231:J238 J97:J128 J279:J282 J284:J286" xr:uid="{3CF64CF5-14C8-4A09-989E-9F5565F0124E}">
      <formula1>$P$2:$P$6</formula1>
    </dataValidation>
    <dataValidation type="list" allowBlank="1" showInputMessage="1" showErrorMessage="1" sqref="C302:C303 C201:C212 C173:C177 C179:C181 C43:C51 C8 C158:C161 C164:C166 C74 C307:C1048576 C143:C154 C27:C38 C54:C68 C10:C24 C79:C85 C87:C93 C76:C77 C169:C170 C186:C197 C183 C96:C122" xr:uid="{AC16CA8F-55AD-41E8-BDDC-D884143994E7}">
      <formula1>$AN$19:$AN$19</formula1>
    </dataValidation>
    <dataValidation type="list" allowBlank="1" showInputMessage="1" showErrorMessage="1" sqref="J86 J94 J129 J132 J135:J136 J171:J172 J156 J184:J185 J227:J230 J199:J200 J255:J259 J283 J271:J278 J288:J296" xr:uid="{037C411E-9C79-40BA-A899-5F5BAEBEF88C}">
      <formula1>$P$2:$P$3</formula1>
    </dataValidation>
    <dataValidation type="list" allowBlank="1" showInputMessage="1" showErrorMessage="1" sqref="F86 K86 K94 F129 K129 K132 F132 F199 F171 K171 K185 F185 K199" xr:uid="{F657EB47-3612-4A03-840A-5D55480CE987}">
      <formula1>$AJ$27:$AJ$28</formula1>
    </dataValidation>
    <dataValidation type="list" allowBlank="1" showInputMessage="1" showErrorMessage="1" sqref="C86 C94 C132 C171 C185 C199" xr:uid="{31BDA8C7-9B49-4F23-A782-59E3429A7D13}">
      <formula1>$AN$30:$AN$33</formula1>
    </dataValidation>
    <dataValidation type="list" allowBlank="1" showInputMessage="1" showErrorMessage="1" sqref="B86 B94 B129 B132 B171 B185 B199" xr:uid="{444851D7-25BE-47A8-8A21-A6C20AA51E2F}">
      <formula1>$AT$24:$AT$25</formula1>
    </dataValidation>
    <dataValidation type="list" allowBlank="1" showInputMessage="1" showErrorMessage="1" sqref="F94" xr:uid="{D70C488F-8A74-47FA-AA2B-6A4B144757CF}">
      <formula1>$AJ$15:$AJ$16</formula1>
    </dataValidation>
    <dataValidation type="list" allowBlank="1" showInputMessage="1" showErrorMessage="1" sqref="C129" xr:uid="{0634D00C-6318-4071-BE54-DC959C5A6219}">
      <formula1>$AN$19:$AN$22</formula1>
    </dataValidation>
    <dataValidation type="list" allowBlank="1" showInputMessage="1" showErrorMessage="1" sqref="C135:C136 C156 C172 C184 C200" xr:uid="{50AF6F2B-F414-432D-B569-C7004E8A7D8F}">
      <formula1>$AN$33:$AN$52</formula1>
    </dataValidation>
    <dataValidation type="list" allowBlank="1" showInputMessage="1" showErrorMessage="1" sqref="B135:B136 B156 B172 B184 B200" xr:uid="{33336FAF-9F6D-4468-B702-B8A3A2D611FD}">
      <formula1>$AT$16:$AT$26</formula1>
    </dataValidation>
    <dataValidation type="list" allowBlank="1" showInputMessage="1" showErrorMessage="1" sqref="K135:K136 F135:F136 F156 K156 F172 K172 F184 K184 K200 F200" xr:uid="{E63C01CE-B4AE-4792-AF8E-134658DA9561}">
      <formula1>$AJ$31:$AJ$32</formula1>
    </dataValidation>
    <dataValidation type="list" allowBlank="1" showInputMessage="1" showErrorMessage="1" sqref="K227:K228 F227:F228 K272:K277 F259 K255:K256 F255:F256 F283 K259 F272:F277 K283 F288:F292 K288:K296" xr:uid="{05FBD406-B4C5-4FAA-BE4B-0C0552C4C01A}">
      <formula1>$AJ$28:$AJ$29</formula1>
    </dataValidation>
    <dataValidation type="list" allowBlank="1" showInputMessage="1" showErrorMessage="1" sqref="C227:C228 C259 C255:C256 C283 C291:C293 C272:C274 C277 C288" xr:uid="{D976C1A7-EC01-4F39-932F-3347BEA00AC1}">
      <formula1>$AN$31:$AN$34</formula1>
    </dataValidation>
    <dataValidation type="list" allowBlank="1" showInputMessage="1" showErrorMessage="1" sqref="B227:B228 B259 B255:B256 B283 B291:B293 B272:B274 B277 B288" xr:uid="{0AC24CFC-CF4A-4D49-BAE6-9B66DBAD7EA9}">
      <formula1>$AT$25:$AT$26</formula1>
    </dataValidation>
    <dataValidation type="list" allowBlank="1" showInputMessage="1" showErrorMessage="1" sqref="C229:C230 C271 C257:C258 C294:C295" xr:uid="{93F7388E-9BBC-498B-96E1-263D662E682D}">
      <formula1>$AN$34:$AN$53</formula1>
    </dataValidation>
    <dataValidation type="list" allowBlank="1" showInputMessage="1" showErrorMessage="1" sqref="B229:B230 B271 B257:B258 B294:B295 B278" xr:uid="{639B3012-1B6E-43CE-A54D-D8133D163110}">
      <formula1>$AT$17:$AT$27</formula1>
    </dataValidation>
    <dataValidation type="list" allowBlank="1" showInputMessage="1" showErrorMessage="1" sqref="F229:F230 K229:K230 F271 K257:K258 F257:F258 K271 F293:F296 F278 K278" xr:uid="{CF3CB18F-6D8F-468E-86DD-75CE196619F4}">
      <formula1>$AJ$32:$AJ$33</formula1>
    </dataValidation>
    <dataValidation type="list" allowBlank="1" showInputMessage="1" showErrorMessage="1" sqref="B289:B290 B275:B276" xr:uid="{9689128B-5A76-4A59-A11C-FF49CF310178}">
      <formula1>$AT$17:$AT$18</formula1>
    </dataValidation>
    <dataValidation type="list" allowBlank="1" showInputMessage="1" showErrorMessage="1" sqref="C289:C290 C275:C276" xr:uid="{03AE6548-3E9D-4F97-8F6B-5CD560E89B33}">
      <formula1>$AN$24:$AN$27</formula1>
    </dataValidation>
    <dataValidation type="list" allowBlank="1" showInputMessage="1" showErrorMessage="1" sqref="C278" xr:uid="{5B920D7A-CAAB-4B3F-AD27-7EB0074A3ED9}">
      <formula1>$AN$34:$AN$54</formula1>
    </dataValidation>
  </dataValidations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PAC Secretaria</vt:lpstr>
      <vt:lpstr>LINHA TEMPO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HENRIQUE NASCIMENTO</dc:creator>
  <cp:lastModifiedBy>Compras</cp:lastModifiedBy>
  <cp:lastPrinted>2024-09-06T19:43:24Z</cp:lastPrinted>
  <dcterms:created xsi:type="dcterms:W3CDTF">2023-03-20T19:28:04Z</dcterms:created>
  <dcterms:modified xsi:type="dcterms:W3CDTF">2024-11-22T16:48:00Z</dcterms:modified>
</cp:coreProperties>
</file>